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35" windowWidth="19155" windowHeight="11310" activeTab="0"/>
  </bookViews>
  <sheets>
    <sheet name="List1" sheetId="1" r:id="rId1"/>
    <sheet name="Ciselniky" sheetId="2" state="hidden" r:id="rId2"/>
  </sheets>
  <definedNames>
    <definedName name="_xlnm.Print_Area" localSheetId="0">'List1'!$A$1:$G$47</definedName>
  </definedNames>
  <calcPr fullCalcOnLoad="1"/>
</workbook>
</file>

<file path=xl/comments1.xml><?xml version="1.0" encoding="utf-8"?>
<comments xmlns="http://schemas.openxmlformats.org/spreadsheetml/2006/main">
  <authors>
    <author>Vanda P?nkov?</author>
    <author>Vítězslav Kubal</author>
  </authors>
  <commentList>
    <comment ref="A5" authorId="0">
      <text>
        <r>
          <rPr>
            <b/>
            <sz val="9"/>
            <rFont val="Tahoma"/>
            <family val="2"/>
          </rPr>
          <t xml:space="preserve">Uveďte prosím registrační číslo uvedené v záhlaví smlouvy o poskytnutí dotace.
</t>
        </r>
      </text>
    </comment>
    <comment ref="A6" authorId="0">
      <text>
        <r>
          <rPr>
            <b/>
            <sz val="9"/>
            <rFont val="Tahoma"/>
            <family val="2"/>
          </rPr>
          <t>Uveďte prosím číslo smlouvy uvedené v záhlaví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14" authorId="0">
      <text>
        <r>
          <rPr>
            <b/>
            <sz val="9"/>
            <rFont val="Tahoma"/>
            <family val="2"/>
          </rPr>
          <t>Uveďte prosím číslo bankovního účtu uvedené ve smlouvě o poskytnutí dotace.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Uveďte prosím údaje dle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  <comment ref="A8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</commentList>
</comments>
</file>

<file path=xl/sharedStrings.xml><?xml version="1.0" encoding="utf-8"?>
<sst xmlns="http://schemas.openxmlformats.org/spreadsheetml/2006/main" count="59" uniqueCount="52">
  <si>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</si>
  <si>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</si>
  <si>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</si>
  <si>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</si>
  <si>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</si>
  <si>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</si>
  <si>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</si>
  <si>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</si>
  <si>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</si>
  <si>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</si>
  <si>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</si>
  <si>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</si>
  <si>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</si>
  <si>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</si>
  <si>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</si>
  <si>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</si>
  <si>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</si>
  <si>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</si>
  <si>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</si>
  <si>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</si>
  <si>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</si>
  <si>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</si>
  <si>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</si>
  <si>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</si>
  <si>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</si>
  <si>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</si>
  <si>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</si>
  <si>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</si>
  <si>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</si>
  <si>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</si>
  <si>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</si>
  <si>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</si>
  <si>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</si>
  <si>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</si>
  <si>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</si>
  <si>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</si>
  <si>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</si>
  <si>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</si>
  <si>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</si>
  <si>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</si>
  <si>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</si>
  <si>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</si>
  <si>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</si>
  <si>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</si>
  <si>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</si>
  <si>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</si>
  <si>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v poli vlevo vyberte z rolovacího menu (šipka dolů)</t>
  </si>
  <si>
    <t>SNÍŽENÍ EMISÍ Z LOKÁLNÍHO VYTÁPĚNÍ DOMÁCNOSTÍ (KOTLÍKOVÉ DOTACE) V JIHOČESKÉM KRAJI III. (CZ.05.2.32/0.0/0.0/19_117/0009903)</t>
  </si>
  <si>
    <t>Prioritní obec: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</si>
  <si>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III. a číslem  CZ.05.2.32/0.0/0.0/19_117/0009903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0"/>
        <rFont val="Arial"/>
        <family val="2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</rPr>
      <t xml:space="preserve">
</t>
    </r>
  </si>
  <si>
    <t>Bonus za prioritní obec:</t>
  </si>
  <si>
    <t>Typ opatření (zdroj tepla):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</si>
</sst>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0000"/>
      <name val="Calibri"/>
      <family val="2"/>
    </font>
    <font>
      <sz val="10"/>
      <color rgb="FF14388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8" fontId="43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 horizontal="right"/>
    </xf>
    <xf numFmtId="8" fontId="60" fillId="0" borderId="0" xfId="0" applyNumberFormat="1" applyFont="1" applyFill="1" applyBorder="1" applyAlignment="1">
      <alignment/>
    </xf>
    <xf numFmtId="8" fontId="61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 applyProtection="1">
      <alignment horizontal="center"/>
      <protection locked="0"/>
    </xf>
    <xf numFmtId="0" fontId="65" fillId="0" borderId="12" xfId="0" applyFont="1" applyBorder="1" applyAlignment="1" applyProtection="1">
      <alignment horizontal="left" wrapText="1"/>
      <protection locked="0"/>
    </xf>
    <xf numFmtId="14" fontId="65" fillId="0" borderId="19" xfId="0" applyNumberFormat="1" applyFont="1" applyBorder="1" applyAlignment="1" applyProtection="1">
      <alignment horizontal="left" wrapText="1"/>
      <protection locked="0"/>
    </xf>
    <xf numFmtId="164" fontId="65" fillId="0" borderId="19" xfId="0" applyNumberFormat="1" applyFont="1" applyBorder="1" applyAlignment="1" applyProtection="1">
      <alignment horizontal="right" wrapText="1"/>
      <protection locked="0"/>
    </xf>
    <xf numFmtId="164" fontId="65" fillId="0" borderId="20" xfId="0" applyNumberFormat="1" applyFont="1" applyBorder="1" applyAlignment="1" applyProtection="1">
      <alignment horizontal="right" wrapText="1"/>
      <protection locked="0"/>
    </xf>
    <xf numFmtId="0" fontId="65" fillId="0" borderId="21" xfId="0" applyFont="1" applyBorder="1" applyAlignment="1" applyProtection="1">
      <alignment horizontal="center"/>
      <protection locked="0"/>
    </xf>
    <xf numFmtId="0" fontId="65" fillId="0" borderId="14" xfId="0" applyFont="1" applyBorder="1" applyAlignment="1" applyProtection="1">
      <alignment horizontal="left" wrapText="1"/>
      <protection locked="0"/>
    </xf>
    <xf numFmtId="14" fontId="65" fillId="0" borderId="22" xfId="0" applyNumberFormat="1" applyFont="1" applyBorder="1" applyAlignment="1" applyProtection="1">
      <alignment horizontal="left" wrapText="1"/>
      <protection locked="0"/>
    </xf>
    <xf numFmtId="164" fontId="65" fillId="0" borderId="22" xfId="0" applyNumberFormat="1" applyFont="1" applyBorder="1" applyAlignment="1" applyProtection="1">
      <alignment horizontal="right" wrapText="1"/>
      <protection locked="0"/>
    </xf>
    <xf numFmtId="164" fontId="65" fillId="0" borderId="23" xfId="0" applyNumberFormat="1" applyFont="1" applyBorder="1" applyAlignment="1" applyProtection="1">
      <alignment horizontal="right" wrapText="1"/>
      <protection locked="0"/>
    </xf>
    <xf numFmtId="0" fontId="65" fillId="0" borderId="24" xfId="0" applyFont="1" applyBorder="1" applyAlignment="1" applyProtection="1">
      <alignment horizontal="center"/>
      <protection locked="0"/>
    </xf>
    <xf numFmtId="0" fontId="65" fillId="0" borderId="16" xfId="0" applyFont="1" applyBorder="1" applyAlignment="1" applyProtection="1">
      <alignment horizontal="left" wrapText="1"/>
      <protection locked="0"/>
    </xf>
    <xf numFmtId="14" fontId="65" fillId="0" borderId="25" xfId="0" applyNumberFormat="1" applyFont="1" applyBorder="1" applyAlignment="1" applyProtection="1">
      <alignment horizontal="left" wrapText="1"/>
      <protection locked="0"/>
    </xf>
    <xf numFmtId="164" fontId="65" fillId="0" borderId="25" xfId="0" applyNumberFormat="1" applyFont="1" applyBorder="1" applyAlignment="1" applyProtection="1">
      <alignment horizontal="right" wrapText="1"/>
      <protection locked="0"/>
    </xf>
    <xf numFmtId="164" fontId="65" fillId="0" borderId="26" xfId="0" applyNumberFormat="1" applyFont="1" applyBorder="1" applyAlignment="1" applyProtection="1">
      <alignment horizontal="right" wrapText="1"/>
      <protection locked="0"/>
    </xf>
    <xf numFmtId="164" fontId="66" fillId="0" borderId="27" xfId="0" applyNumberFormat="1" applyFont="1" applyBorder="1" applyAlignment="1" applyProtection="1">
      <alignment horizontal="right"/>
      <protection hidden="1"/>
    </xf>
    <xf numFmtId="164" fontId="66" fillId="0" borderId="0" xfId="0" applyNumberFormat="1" applyFont="1" applyAlignment="1" applyProtection="1">
      <alignment horizontal="right"/>
      <protection hidden="1"/>
    </xf>
    <xf numFmtId="0" fontId="67" fillId="0" borderId="10" xfId="0" applyFont="1" applyBorder="1" applyAlignment="1">
      <alignment/>
    </xf>
    <xf numFmtId="0" fontId="65" fillId="0" borderId="28" xfId="0" applyFont="1" applyBorder="1" applyAlignment="1">
      <alignment/>
    </xf>
    <xf numFmtId="10" fontId="66" fillId="0" borderId="27" xfId="0" applyNumberFormat="1" applyFont="1" applyBorder="1" applyAlignment="1" applyProtection="1">
      <alignment horizontal="right"/>
      <protection hidden="1"/>
    </xf>
    <xf numFmtId="6" fontId="65" fillId="0" borderId="29" xfId="0" applyNumberFormat="1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5" fillId="0" borderId="0" xfId="0" applyFont="1" applyAlignment="1">
      <alignment/>
    </xf>
    <xf numFmtId="0" fontId="6" fillId="0" borderId="0" xfId="0" applyFont="1" applyBorder="1" applyAlignment="1">
      <alignment/>
    </xf>
    <xf numFmtId="0" fontId="65" fillId="0" borderId="0" xfId="0" applyFont="1" applyBorder="1" applyAlignment="1">
      <alignment/>
    </xf>
    <xf numFmtId="6" fontId="65" fillId="0" borderId="0" xfId="0" applyNumberFormat="1" applyFont="1" applyBorder="1" applyAlignment="1">
      <alignment horizontal="right"/>
    </xf>
    <xf numFmtId="0" fontId="6" fillId="0" borderId="30" xfId="0" applyFont="1" applyBorder="1" applyAlignment="1">
      <alignment/>
    </xf>
    <xf numFmtId="0" fontId="65" fillId="0" borderId="3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68" fillId="0" borderId="14" xfId="0" applyFont="1" applyBorder="1" applyAlignment="1" applyProtection="1">
      <alignment horizontal="left"/>
      <protection locked="0"/>
    </xf>
    <xf numFmtId="0" fontId="68" fillId="0" borderId="22" xfId="0" applyFont="1" applyBorder="1" applyAlignment="1" applyProtection="1">
      <alignment horizontal="left"/>
      <protection locked="0"/>
    </xf>
    <xf numFmtId="0" fontId="68" fillId="0" borderId="23" xfId="0" applyFont="1" applyBorder="1" applyAlignment="1" applyProtection="1">
      <alignment horizontal="left"/>
      <protection locked="0"/>
    </xf>
    <xf numFmtId="0" fontId="69" fillId="0" borderId="31" xfId="36" applyFont="1" applyBorder="1" applyAlignment="1" applyProtection="1">
      <alignment horizontal="left"/>
      <protection locked="0"/>
    </xf>
    <xf numFmtId="0" fontId="68" fillId="0" borderId="31" xfId="0" applyFont="1" applyBorder="1" applyAlignment="1" applyProtection="1">
      <alignment horizontal="left"/>
      <protection locked="0"/>
    </xf>
    <xf numFmtId="0" fontId="68" fillId="0" borderId="32" xfId="0" applyFont="1" applyBorder="1" applyAlignment="1" applyProtection="1">
      <alignment horizontal="left"/>
      <protection locked="0"/>
    </xf>
    <xf numFmtId="0" fontId="68" fillId="0" borderId="33" xfId="0" applyFont="1" applyBorder="1" applyAlignment="1" applyProtection="1">
      <alignment horizontal="left"/>
      <protection locked="0"/>
    </xf>
    <xf numFmtId="6" fontId="65" fillId="0" borderId="29" xfId="0" applyNumberFormat="1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5" fillId="0" borderId="34" xfId="0" applyFont="1" applyBorder="1" applyAlignment="1">
      <alignment horizontal="left"/>
    </xf>
    <xf numFmtId="0" fontId="6" fillId="0" borderId="21" xfId="0" applyFont="1" applyFill="1" applyBorder="1" applyAlignment="1">
      <alignment/>
    </xf>
    <xf numFmtId="0" fontId="68" fillId="0" borderId="1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8" fillId="0" borderId="16" xfId="0" applyFont="1" applyBorder="1" applyAlignment="1">
      <alignment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6" fillId="0" borderId="18" xfId="0" applyFont="1" applyFill="1" applyBorder="1" applyAlignment="1">
      <alignment/>
    </xf>
    <xf numFmtId="0" fontId="68" fillId="0" borderId="12" xfId="0" applyFont="1" applyBorder="1" applyAlignment="1">
      <alignment/>
    </xf>
    <xf numFmtId="0" fontId="6" fillId="0" borderId="35" xfId="0" applyFont="1" applyFill="1" applyBorder="1" applyAlignment="1">
      <alignment/>
    </xf>
    <xf numFmtId="0" fontId="68" fillId="0" borderId="36" xfId="0" applyFont="1" applyBorder="1" applyAlignment="1">
      <alignment/>
    </xf>
    <xf numFmtId="0" fontId="7" fillId="0" borderId="36" xfId="0" applyFont="1" applyBorder="1" applyAlignment="1" applyProtection="1">
      <alignment horizontal="left"/>
      <protection locked="0"/>
    </xf>
    <xf numFmtId="0" fontId="68" fillId="0" borderId="36" xfId="0" applyFont="1" applyBorder="1" applyAlignment="1" applyProtection="1">
      <alignment horizontal="left"/>
      <protection locked="0"/>
    </xf>
    <xf numFmtId="0" fontId="68" fillId="0" borderId="37" xfId="0" applyFont="1" applyBorder="1" applyAlignment="1" applyProtection="1">
      <alignment horizontal="left"/>
      <protection locked="0"/>
    </xf>
    <xf numFmtId="0" fontId="68" fillId="0" borderId="20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70" fillId="0" borderId="30" xfId="0" applyFont="1" applyBorder="1" applyAlignment="1">
      <alignment horizontal="justify" vertical="center" wrapText="1"/>
    </xf>
    <xf numFmtId="0" fontId="70" fillId="0" borderId="34" xfId="0" applyFont="1" applyBorder="1" applyAlignment="1">
      <alignment horizontal="justify" vertical="center" wrapText="1"/>
    </xf>
    <xf numFmtId="0" fontId="9" fillId="0" borderId="28" xfId="0" applyFont="1" applyBorder="1" applyAlignment="1">
      <alignment/>
    </xf>
    <xf numFmtId="0" fontId="6" fillId="0" borderId="38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5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5" fillId="0" borderId="43" xfId="0" applyFont="1" applyBorder="1" applyAlignment="1">
      <alignment/>
    </xf>
    <xf numFmtId="6" fontId="65" fillId="0" borderId="37" xfId="0" applyNumberFormat="1" applyFont="1" applyBorder="1" applyAlignment="1">
      <alignment horizontal="left"/>
    </xf>
    <xf numFmtId="0" fontId="65" fillId="0" borderId="44" xfId="0" applyFont="1" applyBorder="1" applyAlignment="1">
      <alignment horizontal="left"/>
    </xf>
    <xf numFmtId="0" fontId="65" fillId="0" borderId="45" xfId="0" applyFont="1" applyBorder="1" applyAlignment="1">
      <alignment horizontal="left"/>
    </xf>
    <xf numFmtId="6" fontId="65" fillId="0" borderId="25" xfId="0" applyNumberFormat="1" applyFont="1" applyBorder="1" applyAlignment="1">
      <alignment horizontal="left"/>
    </xf>
    <xf numFmtId="0" fontId="65" fillId="0" borderId="46" xfId="0" applyFont="1" applyBorder="1" applyAlignment="1">
      <alignment horizontal="left"/>
    </xf>
    <xf numFmtId="0" fontId="65" fillId="0" borderId="47" xfId="0" applyFont="1" applyBorder="1" applyAlignment="1">
      <alignment horizontal="left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68" fillId="0" borderId="34" xfId="0" applyFont="1" applyBorder="1" applyAlignment="1">
      <alignment horizontal="left"/>
    </xf>
    <xf numFmtId="0" fontId="6" fillId="0" borderId="48" xfId="0" applyFont="1" applyFill="1" applyBorder="1" applyAlignment="1">
      <alignment/>
    </xf>
    <xf numFmtId="0" fontId="6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68" fillId="0" borderId="12" xfId="0" applyFont="1" applyBorder="1" applyAlignment="1" applyProtection="1">
      <alignment horizontal="left"/>
      <protection locked="0"/>
    </xf>
    <xf numFmtId="0" fontId="68" fillId="0" borderId="19" xfId="0" applyFont="1" applyBorder="1" applyAlignment="1" applyProtection="1">
      <alignment horizontal="left"/>
      <protection locked="0"/>
    </xf>
    <xf numFmtId="0" fontId="68" fillId="0" borderId="49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38" xfId="0" applyFont="1" applyBorder="1" applyAlignment="1">
      <alignment/>
    </xf>
    <xf numFmtId="0" fontId="68" fillId="0" borderId="0" xfId="0" applyFont="1" applyAlignment="1">
      <alignment/>
    </xf>
    <xf numFmtId="0" fontId="6" fillId="33" borderId="42" xfId="0" applyFont="1" applyFill="1" applyBorder="1" applyAlignment="1">
      <alignment horizontal="left"/>
    </xf>
    <xf numFmtId="0" fontId="68" fillId="0" borderId="50" xfId="0" applyFont="1" applyBorder="1" applyAlignment="1">
      <alignment horizontal="left"/>
    </xf>
    <xf numFmtId="0" fontId="68" fillId="0" borderId="51" xfId="0" applyFont="1" applyBorder="1" applyAlignment="1">
      <alignment horizontal="left"/>
    </xf>
    <xf numFmtId="14" fontId="7" fillId="0" borderId="52" xfId="0" applyNumberFormat="1" applyFont="1" applyBorder="1" applyAlignment="1" applyProtection="1">
      <alignment horizontal="left"/>
      <protection locked="0"/>
    </xf>
    <xf numFmtId="0" fontId="68" fillId="0" borderId="52" xfId="0" applyFont="1" applyBorder="1" applyAlignment="1" applyProtection="1">
      <alignment horizontal="left"/>
      <protection locked="0"/>
    </xf>
    <xf numFmtId="0" fontId="68" fillId="0" borderId="38" xfId="0" applyFont="1" applyBorder="1" applyAlignment="1" applyProtection="1">
      <alignment horizontal="left"/>
      <protection locked="0"/>
    </xf>
    <xf numFmtId="0" fontId="68" fillId="0" borderId="53" xfId="0" applyFont="1" applyBorder="1" applyAlignment="1" applyProtection="1">
      <alignment horizontal="left"/>
      <protection locked="0"/>
    </xf>
    <xf numFmtId="0" fontId="68" fillId="0" borderId="50" xfId="0" applyFont="1" applyBorder="1" applyAlignment="1">
      <alignment/>
    </xf>
    <xf numFmtId="164" fontId="71" fillId="0" borderId="29" xfId="0" applyNumberFormat="1" applyFont="1" applyBorder="1" applyAlignment="1" applyProtection="1">
      <alignment horizontal="center"/>
      <protection hidden="1"/>
    </xf>
    <xf numFmtId="164" fontId="71" fillId="0" borderId="30" xfId="0" applyNumberFormat="1" applyFont="1" applyBorder="1" applyAlignment="1" applyProtection="1">
      <alignment horizontal="center"/>
      <protection hidden="1"/>
    </xf>
    <xf numFmtId="164" fontId="71" fillId="0" borderId="34" xfId="0" applyNumberFormat="1" applyFont="1" applyBorder="1" applyAlignment="1" applyProtection="1">
      <alignment horizontal="center"/>
      <protection hidden="1"/>
    </xf>
    <xf numFmtId="0" fontId="72" fillId="0" borderId="10" xfId="0" applyFont="1" applyBorder="1" applyAlignment="1">
      <alignment wrapText="1"/>
    </xf>
    <xf numFmtId="0" fontId="66" fillId="0" borderId="28" xfId="0" applyFont="1" applyBorder="1" applyAlignment="1">
      <alignment wrapText="1"/>
    </xf>
    <xf numFmtId="0" fontId="67" fillId="0" borderId="10" xfId="0" applyFont="1" applyBorder="1" applyAlignment="1">
      <alignment/>
    </xf>
    <xf numFmtId="0" fontId="65" fillId="0" borderId="28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2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8" fillId="0" borderId="30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8" fillId="0" borderId="36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8" fillId="0" borderId="55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68" fillId="0" borderId="34" xfId="0" applyFont="1" applyBorder="1" applyAlignment="1">
      <alignment wrapText="1"/>
    </xf>
    <xf numFmtId="0" fontId="73" fillId="0" borderId="0" xfId="0" applyFont="1" applyAlignment="1">
      <alignment/>
    </xf>
    <xf numFmtId="2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65" fontId="74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46</xdr:row>
      <xdr:rowOff>123825</xdr:rowOff>
    </xdr:from>
    <xdr:to>
      <xdr:col>6</xdr:col>
      <xdr:colOff>971550</xdr:colOff>
      <xdr:row>46</xdr:row>
      <xdr:rowOff>561975</xdr:rowOff>
    </xdr:to>
    <xdr:pic>
      <xdr:nvPicPr>
        <xdr:cNvPr id="1" name="Obrázek 1" descr="logo_cernobi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2439650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0</xdr:row>
      <xdr:rowOff>200025</xdr:rowOff>
    </xdr:from>
    <xdr:to>
      <xdr:col>5</xdr:col>
      <xdr:colOff>381000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00025"/>
          <a:ext cx="577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13</xdr:row>
      <xdr:rowOff>190500</xdr:rowOff>
    </xdr:from>
    <xdr:ext cx="5715000" cy="3800475"/>
    <xdr:sp>
      <xdr:nvSpPr>
        <xdr:cNvPr id="3" name="Obdélník 5"/>
        <xdr:cNvSpPr>
          <a:spLocks/>
        </xdr:cNvSpPr>
      </xdr:nvSpPr>
      <xdr:spPr>
        <a:xfrm>
          <a:off x="2505075" y="3848100"/>
          <a:ext cx="5715000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9.140625" defaultRowHeight="15"/>
  <cols>
    <col min="1" max="1" width="7.57421875" style="0" customWidth="1"/>
    <col min="2" max="2" width="28.00390625" style="0" customWidth="1"/>
    <col min="3" max="3" width="33.00390625" style="0" customWidth="1"/>
    <col min="4" max="4" width="20.28125" style="0" customWidth="1"/>
    <col min="5" max="5" width="15.421875" style="0" customWidth="1"/>
    <col min="6" max="6" width="14.8515625" style="0" customWidth="1"/>
    <col min="7" max="7" width="19.421875" style="0" customWidth="1"/>
    <col min="8" max="8" width="15.421875" style="0" customWidth="1"/>
    <col min="9" max="9" width="14.7109375" style="0" customWidth="1"/>
    <col min="10" max="10" width="16.7109375" style="0" customWidth="1"/>
    <col min="11" max="11" width="7.57421875" style="0" customWidth="1"/>
    <col min="12" max="12" width="16.00390625" style="0" customWidth="1"/>
    <col min="13" max="13" width="17.8515625" style="0" customWidth="1"/>
  </cols>
  <sheetData>
    <row r="1" spans="1:13" ht="66.75" customHeight="1" thickBot="1">
      <c r="A1" s="118"/>
      <c r="B1" s="118"/>
      <c r="C1" s="118"/>
      <c r="D1" s="118"/>
      <c r="E1" s="118"/>
      <c r="F1" s="118"/>
      <c r="G1" s="118"/>
      <c r="I1" s="139" t="s">
        <v>41</v>
      </c>
      <c r="J1" s="140">
        <v>150000</v>
      </c>
      <c r="K1" s="140">
        <v>0.8</v>
      </c>
      <c r="L1" s="141"/>
      <c r="M1" s="141" t="s">
        <v>37</v>
      </c>
    </row>
    <row r="2" spans="1:13" ht="47.25" customHeight="1" thickBot="1">
      <c r="A2" s="129" t="s">
        <v>36</v>
      </c>
      <c r="B2" s="130"/>
      <c r="C2" s="130"/>
      <c r="D2" s="130"/>
      <c r="E2" s="130"/>
      <c r="F2" s="130"/>
      <c r="G2" s="131"/>
      <c r="I2" s="139" t="s">
        <v>42</v>
      </c>
      <c r="J2" s="140">
        <f>100*100000/80</f>
        <v>125000</v>
      </c>
      <c r="K2" s="140">
        <v>0.8</v>
      </c>
      <c r="L2" s="141"/>
      <c r="M2" s="141" t="s">
        <v>38</v>
      </c>
    </row>
    <row r="3" spans="1:13" ht="7.5" customHeight="1" thickBot="1">
      <c r="A3" s="109"/>
      <c r="B3" s="84"/>
      <c r="C3" s="84"/>
      <c r="D3" s="84"/>
      <c r="E3" s="84"/>
      <c r="F3" s="84"/>
      <c r="G3" s="110"/>
      <c r="I3" s="141" t="s">
        <v>39</v>
      </c>
      <c r="J3" s="140">
        <v>150000</v>
      </c>
      <c r="K3" s="140">
        <v>0.8</v>
      </c>
      <c r="L3" s="141"/>
      <c r="M3" s="141"/>
    </row>
    <row r="4" spans="1:13" ht="32.25" customHeight="1" thickBot="1">
      <c r="A4" s="132" t="s">
        <v>27</v>
      </c>
      <c r="B4" s="131"/>
      <c r="C4" s="136" t="s">
        <v>47</v>
      </c>
      <c r="D4" s="137"/>
      <c r="E4" s="137"/>
      <c r="F4" s="137"/>
      <c r="G4" s="138"/>
      <c r="I4" s="141" t="s">
        <v>40</v>
      </c>
      <c r="J4" s="142">
        <f>100*95000/75</f>
        <v>126666.66666666667</v>
      </c>
      <c r="K4" s="140">
        <v>0.75</v>
      </c>
      <c r="L4" s="141"/>
      <c r="M4" s="141"/>
    </row>
    <row r="5" spans="1:7" s="7" customFormat="1" ht="15">
      <c r="A5" s="71" t="s">
        <v>30</v>
      </c>
      <c r="B5" s="133"/>
      <c r="C5" s="73"/>
      <c r="D5" s="74"/>
      <c r="E5" s="74"/>
      <c r="F5" s="75"/>
      <c r="G5" s="76"/>
    </row>
    <row r="6" spans="1:7" ht="15">
      <c r="A6" s="100" t="s">
        <v>5</v>
      </c>
      <c r="B6" s="101"/>
      <c r="C6" s="102"/>
      <c r="D6" s="103"/>
      <c r="E6" s="103"/>
      <c r="F6" s="104"/>
      <c r="G6" s="105"/>
    </row>
    <row r="7" spans="1:7" ht="15" customHeight="1">
      <c r="A7" s="134" t="s">
        <v>23</v>
      </c>
      <c r="B7" s="135"/>
      <c r="C7" s="114"/>
      <c r="D7" s="115"/>
      <c r="E7" s="115"/>
      <c r="F7" s="116"/>
      <c r="G7" s="117"/>
    </row>
    <row r="8" spans="1:7" ht="13.5" customHeight="1">
      <c r="A8" s="100" t="s">
        <v>51</v>
      </c>
      <c r="B8" s="106"/>
      <c r="C8" s="96"/>
      <c r="D8" s="96"/>
      <c r="E8" s="108" t="s">
        <v>46</v>
      </c>
      <c r="F8" s="108"/>
      <c r="G8" s="108"/>
    </row>
    <row r="9" spans="1:7" ht="15" customHeight="1">
      <c r="A9" s="107" t="s">
        <v>48</v>
      </c>
      <c r="B9" s="107"/>
      <c r="C9" s="96"/>
      <c r="D9" s="96"/>
      <c r="E9" s="108" t="s">
        <v>46</v>
      </c>
      <c r="F9" s="108"/>
      <c r="G9" s="108"/>
    </row>
    <row r="10" spans="1:7" ht="15">
      <c r="A10" s="64"/>
      <c r="B10" s="64"/>
      <c r="C10" s="64"/>
      <c r="D10" s="64"/>
      <c r="E10" s="64"/>
      <c r="F10" s="64"/>
      <c r="G10" s="64"/>
    </row>
    <row r="11" spans="1:7" ht="15.75" thickBot="1">
      <c r="A11" s="111" t="s">
        <v>28</v>
      </c>
      <c r="B11" s="112"/>
      <c r="C11" s="112"/>
      <c r="D11" s="112"/>
      <c r="E11" s="112"/>
      <c r="F11" s="112"/>
      <c r="G11" s="113"/>
    </row>
    <row r="12" spans="1:7" ht="15">
      <c r="A12" s="69" t="s">
        <v>0</v>
      </c>
      <c r="B12" s="70"/>
      <c r="C12" s="102"/>
      <c r="D12" s="103"/>
      <c r="E12" s="103"/>
      <c r="F12" s="104"/>
      <c r="G12" s="105"/>
    </row>
    <row r="13" spans="1:7" ht="15">
      <c r="A13" s="63" t="s">
        <v>1</v>
      </c>
      <c r="B13" s="64"/>
      <c r="C13" s="96"/>
      <c r="D13" s="53"/>
      <c r="E13" s="53"/>
      <c r="F13" s="54"/>
      <c r="G13" s="55"/>
    </row>
    <row r="14" spans="1:7" ht="15" customHeight="1" thickBot="1">
      <c r="A14" s="65" t="s">
        <v>24</v>
      </c>
      <c r="B14" s="66"/>
      <c r="C14" s="96"/>
      <c r="D14" s="53"/>
      <c r="E14" s="53"/>
      <c r="F14" s="54"/>
      <c r="G14" s="55"/>
    </row>
    <row r="15" spans="1:7" ht="15.75" thickBot="1">
      <c r="A15" s="126"/>
      <c r="B15" s="127"/>
      <c r="C15" s="127"/>
      <c r="D15" s="127"/>
      <c r="E15" s="127"/>
      <c r="F15" s="127"/>
      <c r="G15" s="128"/>
    </row>
    <row r="16" spans="1:7" ht="15.75" thickBot="1">
      <c r="A16" s="97" t="s">
        <v>29</v>
      </c>
      <c r="B16" s="98"/>
      <c r="C16" s="98"/>
      <c r="D16" s="98"/>
      <c r="E16" s="98"/>
      <c r="F16" s="98"/>
      <c r="G16" s="99"/>
    </row>
    <row r="17" spans="1:7" ht="15">
      <c r="A17" s="71" t="s">
        <v>2</v>
      </c>
      <c r="B17" s="72"/>
      <c r="C17" s="73"/>
      <c r="D17" s="74"/>
      <c r="E17" s="74"/>
      <c r="F17" s="75"/>
      <c r="G17" s="76"/>
    </row>
    <row r="18" spans="1:7" ht="15">
      <c r="A18" s="63" t="s">
        <v>34</v>
      </c>
      <c r="B18" s="64"/>
      <c r="C18" s="52"/>
      <c r="D18" s="53"/>
      <c r="E18" s="53"/>
      <c r="F18" s="54"/>
      <c r="G18" s="55"/>
    </row>
    <row r="19" spans="1:7" ht="15">
      <c r="A19" s="63" t="s">
        <v>3</v>
      </c>
      <c r="B19" s="64"/>
      <c r="C19" s="52"/>
      <c r="D19" s="53"/>
      <c r="E19" s="53"/>
      <c r="F19" s="54"/>
      <c r="G19" s="55"/>
    </row>
    <row r="20" spans="1:7" ht="15" customHeight="1" thickBot="1">
      <c r="A20" s="65" t="s">
        <v>4</v>
      </c>
      <c r="B20" s="66"/>
      <c r="C20" s="56"/>
      <c r="D20" s="57"/>
      <c r="E20" s="57"/>
      <c r="F20" s="58"/>
      <c r="G20" s="59"/>
    </row>
    <row r="21" spans="1:7" ht="15" customHeight="1" thickBot="1">
      <c r="A21" s="83"/>
      <c r="B21" s="84"/>
      <c r="C21" s="84"/>
      <c r="D21" s="84"/>
      <c r="E21" s="84"/>
      <c r="F21" s="84"/>
      <c r="G21" s="85"/>
    </row>
    <row r="22" spans="1:7" s="6" customFormat="1" ht="15" customHeight="1" thickBot="1">
      <c r="A22" s="97" t="s">
        <v>33</v>
      </c>
      <c r="B22" s="61"/>
      <c r="C22" s="61"/>
      <c r="D22" s="61"/>
      <c r="E22" s="61"/>
      <c r="F22" s="61"/>
      <c r="G22" s="62"/>
    </row>
    <row r="23" spans="1:7" ht="35.25" customHeight="1" thickBot="1">
      <c r="A23" s="20" t="s">
        <v>6</v>
      </c>
      <c r="B23" s="21" t="s">
        <v>32</v>
      </c>
      <c r="C23" s="13" t="s">
        <v>13</v>
      </c>
      <c r="D23" s="22" t="s">
        <v>19</v>
      </c>
      <c r="E23" s="22" t="s">
        <v>31</v>
      </c>
      <c r="F23" s="22" t="s">
        <v>26</v>
      </c>
      <c r="G23" s="23" t="s">
        <v>25</v>
      </c>
    </row>
    <row r="24" spans="1:7" s="10" customFormat="1" ht="18.75" customHeight="1">
      <c r="A24" s="24" t="s">
        <v>7</v>
      </c>
      <c r="B24" s="14"/>
      <c r="C24" s="15"/>
      <c r="D24" s="25"/>
      <c r="E24" s="26"/>
      <c r="F24" s="27"/>
      <c r="G24" s="28"/>
    </row>
    <row r="25" spans="1:7" s="10" customFormat="1" ht="18.75" customHeight="1">
      <c r="A25" s="29" t="s">
        <v>8</v>
      </c>
      <c r="B25" s="16"/>
      <c r="C25" s="17"/>
      <c r="D25" s="30"/>
      <c r="E25" s="31"/>
      <c r="F25" s="32"/>
      <c r="G25" s="33"/>
    </row>
    <row r="26" spans="1:7" s="10" customFormat="1" ht="18.75" customHeight="1">
      <c r="A26" s="29" t="s">
        <v>9</v>
      </c>
      <c r="B26" s="16"/>
      <c r="C26" s="17"/>
      <c r="D26" s="30"/>
      <c r="E26" s="31"/>
      <c r="F26" s="32"/>
      <c r="G26" s="33"/>
    </row>
    <row r="27" spans="1:7" s="10" customFormat="1" ht="18.75" customHeight="1">
      <c r="A27" s="29" t="s">
        <v>10</v>
      </c>
      <c r="B27" s="16"/>
      <c r="C27" s="17"/>
      <c r="D27" s="30"/>
      <c r="E27" s="31"/>
      <c r="F27" s="32"/>
      <c r="G27" s="33"/>
    </row>
    <row r="28" spans="1:7" s="10" customFormat="1" ht="18.75" customHeight="1">
      <c r="A28" s="29" t="s">
        <v>11</v>
      </c>
      <c r="B28" s="16"/>
      <c r="C28" s="17"/>
      <c r="D28" s="30"/>
      <c r="E28" s="31"/>
      <c r="F28" s="32"/>
      <c r="G28" s="33"/>
    </row>
    <row r="29" spans="1:7" s="10" customFormat="1" ht="18.75" customHeight="1">
      <c r="A29" s="29" t="s">
        <v>12</v>
      </c>
      <c r="B29" s="16"/>
      <c r="C29" s="17"/>
      <c r="D29" s="30"/>
      <c r="E29" s="31"/>
      <c r="F29" s="32"/>
      <c r="G29" s="33"/>
    </row>
    <row r="30" spans="1:7" s="10" customFormat="1" ht="18.75" customHeight="1">
      <c r="A30" s="29" t="s">
        <v>14</v>
      </c>
      <c r="B30" s="16"/>
      <c r="C30" s="17"/>
      <c r="D30" s="30"/>
      <c r="E30" s="31"/>
      <c r="F30" s="32"/>
      <c r="G30" s="33"/>
    </row>
    <row r="31" spans="1:7" s="10" customFormat="1" ht="18.75" customHeight="1">
      <c r="A31" s="29" t="s">
        <v>15</v>
      </c>
      <c r="B31" s="16"/>
      <c r="C31" s="17"/>
      <c r="D31" s="30"/>
      <c r="E31" s="31"/>
      <c r="F31" s="32"/>
      <c r="G31" s="33"/>
    </row>
    <row r="32" spans="1:7" s="10" customFormat="1" ht="18.75" customHeight="1">
      <c r="A32" s="29" t="s">
        <v>16</v>
      </c>
      <c r="B32" s="16"/>
      <c r="C32" s="17"/>
      <c r="D32" s="30"/>
      <c r="E32" s="31"/>
      <c r="F32" s="32"/>
      <c r="G32" s="33"/>
    </row>
    <row r="33" spans="1:7" s="10" customFormat="1" ht="18.75" customHeight="1" thickBot="1">
      <c r="A33" s="34" t="s">
        <v>17</v>
      </c>
      <c r="B33" s="18"/>
      <c r="C33" s="19"/>
      <c r="D33" s="35"/>
      <c r="E33" s="36"/>
      <c r="F33" s="37"/>
      <c r="G33" s="38"/>
    </row>
    <row r="34" spans="1:12" ht="15.75" thickBot="1">
      <c r="A34" s="124" t="s">
        <v>43</v>
      </c>
      <c r="B34" s="125"/>
      <c r="C34" s="60"/>
      <c r="D34" s="61"/>
      <c r="E34" s="61"/>
      <c r="F34" s="62"/>
      <c r="G34" s="39">
        <f>SUM(G24:G33)</f>
        <v>0</v>
      </c>
      <c r="H34" s="1"/>
      <c r="I34" s="1"/>
      <c r="J34" s="1"/>
      <c r="K34" s="1"/>
      <c r="L34" s="2"/>
    </row>
    <row r="35" spans="1:12" s="5" customFormat="1" ht="15.75" thickBot="1">
      <c r="A35" s="77" t="s">
        <v>44</v>
      </c>
      <c r="B35" s="82"/>
      <c r="C35" s="119" t="str">
        <f>IF($C$8="","Vyplňte typ opatření",IF(G34&lt;VLOOKUP($C$8,Ciselniky!A:C,2,0),G34,VLOOKUP($C$8,Ciselniky!A:C,2,0)))</f>
        <v>Vyplňte typ opatření</v>
      </c>
      <c r="D35" s="120"/>
      <c r="E35" s="120"/>
      <c r="F35" s="121"/>
      <c r="G35" s="40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3"/>
      <c r="J35" s="3"/>
      <c r="K35" s="3"/>
      <c r="L35" s="4"/>
    </row>
    <row r="36" spans="1:12" ht="15.75" thickBot="1">
      <c r="A36" s="41" t="s">
        <v>18</v>
      </c>
      <c r="B36" s="42"/>
      <c r="C36" s="60"/>
      <c r="D36" s="61"/>
      <c r="E36" s="61"/>
      <c r="F36" s="62"/>
      <c r="G36" s="43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.75" thickBot="1">
      <c r="A37" s="41" t="s">
        <v>50</v>
      </c>
      <c r="B37" s="42"/>
      <c r="C37" s="44"/>
      <c r="D37" s="45"/>
      <c r="E37" s="45"/>
      <c r="F37" s="46"/>
      <c r="G37" s="39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25.5" customHeight="1" thickBot="1">
      <c r="A38" s="122" t="s">
        <v>45</v>
      </c>
      <c r="B38" s="123"/>
      <c r="C38" s="60"/>
      <c r="D38" s="61"/>
      <c r="E38" s="61"/>
      <c r="F38" s="62"/>
      <c r="G38" s="39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.75" thickBot="1">
      <c r="A39" s="77" t="s">
        <v>20</v>
      </c>
      <c r="B39" s="78"/>
      <c r="C39" s="60"/>
      <c r="D39" s="61"/>
      <c r="E39" s="61"/>
      <c r="F39" s="62"/>
      <c r="G39" s="39">
        <f>IF(ISERR(G34-G38),"",G34-G38)</f>
        <v>0</v>
      </c>
      <c r="H39" s="1"/>
      <c r="I39" s="1"/>
      <c r="J39" s="1"/>
      <c r="K39" s="1"/>
      <c r="L39" s="2"/>
    </row>
    <row r="40" spans="1:12" ht="15.75" thickBot="1">
      <c r="A40" s="50"/>
      <c r="B40" s="51"/>
      <c r="C40" s="51"/>
      <c r="D40" s="51"/>
      <c r="E40" s="51"/>
      <c r="F40" s="51"/>
      <c r="G40" s="51"/>
      <c r="H40" s="1"/>
      <c r="I40" s="1"/>
      <c r="J40" s="1"/>
      <c r="K40" s="1"/>
      <c r="L40" s="2"/>
    </row>
    <row r="41" spans="1:12" ht="36.75" customHeight="1" thickBot="1">
      <c r="A41" s="79" t="s">
        <v>35</v>
      </c>
      <c r="B41" s="80"/>
      <c r="C41" s="80"/>
      <c r="D41" s="80"/>
      <c r="E41" s="80"/>
      <c r="F41" s="80"/>
      <c r="G41" s="81"/>
      <c r="H41" s="1"/>
      <c r="I41" s="1"/>
      <c r="J41" s="1"/>
      <c r="K41" s="1"/>
      <c r="L41" s="2"/>
    </row>
    <row r="42" spans="1:12" ht="15.75" thickBot="1">
      <c r="A42" s="50"/>
      <c r="B42" s="51"/>
      <c r="C42" s="51"/>
      <c r="D42" s="51"/>
      <c r="E42" s="51"/>
      <c r="F42" s="51"/>
      <c r="G42" s="51"/>
      <c r="H42" s="1"/>
      <c r="I42" s="1"/>
      <c r="J42" s="1"/>
      <c r="K42" s="1"/>
      <c r="L42" s="2"/>
    </row>
    <row r="43" spans="1:12" ht="15">
      <c r="A43" s="86" t="s">
        <v>21</v>
      </c>
      <c r="B43" s="87"/>
      <c r="C43" s="90"/>
      <c r="D43" s="91"/>
      <c r="E43" s="91"/>
      <c r="F43" s="91"/>
      <c r="G43" s="92"/>
      <c r="H43" s="1"/>
      <c r="I43" s="1"/>
      <c r="J43" s="1"/>
      <c r="K43" s="1"/>
      <c r="L43" s="2"/>
    </row>
    <row r="44" spans="1:12" ht="15.75" thickBot="1">
      <c r="A44" s="88" t="s">
        <v>22</v>
      </c>
      <c r="B44" s="89"/>
      <c r="C44" s="93"/>
      <c r="D44" s="94"/>
      <c r="E44" s="94"/>
      <c r="F44" s="94"/>
      <c r="G44" s="95"/>
      <c r="H44" s="1"/>
      <c r="I44" s="1"/>
      <c r="J44" s="1"/>
      <c r="K44" s="1"/>
      <c r="L44" s="2"/>
    </row>
    <row r="45" spans="1:12" ht="17.25" customHeight="1">
      <c r="A45" s="47"/>
      <c r="B45" s="48"/>
      <c r="C45" s="49"/>
      <c r="D45" s="48"/>
      <c r="E45" s="48"/>
      <c r="F45" s="48"/>
      <c r="G45" s="48"/>
      <c r="H45" s="1"/>
      <c r="I45" s="1"/>
      <c r="J45" s="1"/>
      <c r="K45" s="1"/>
      <c r="L45" s="2"/>
    </row>
    <row r="46" spans="1:7" s="7" customFormat="1" ht="102" customHeight="1">
      <c r="A46" s="67" t="s">
        <v>49</v>
      </c>
      <c r="B46" s="68"/>
      <c r="C46" s="68"/>
      <c r="D46" s="68"/>
      <c r="E46" s="68"/>
      <c r="F46" s="68"/>
      <c r="G46" s="68"/>
    </row>
    <row r="47" ht="52.5" customHeight="1"/>
    <row r="50" ht="15">
      <c r="I50" s="8"/>
    </row>
  </sheetData>
  <sheetProtection password="C466" sheet="1" objects="1" scenarios="1" formatCells="0" formatColumns="0" formatRows="0" insertRows="0"/>
  <mergeCells count="54">
    <mergeCell ref="A2:G2"/>
    <mergeCell ref="A13:B13"/>
    <mergeCell ref="A4:B4"/>
    <mergeCell ref="A5:B5"/>
    <mergeCell ref="A7:B7"/>
    <mergeCell ref="C4:G4"/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3:G3"/>
    <mergeCell ref="A11:G11"/>
    <mergeCell ref="C12:G12"/>
    <mergeCell ref="C13:G13"/>
    <mergeCell ref="C5:G5"/>
    <mergeCell ref="C7:G7"/>
    <mergeCell ref="A6:B6"/>
    <mergeCell ref="C6:G6"/>
    <mergeCell ref="A8:B8"/>
    <mergeCell ref="A9:B9"/>
    <mergeCell ref="C8:D8"/>
    <mergeCell ref="E8:G8"/>
    <mergeCell ref="C9:D9"/>
    <mergeCell ref="E9:G9"/>
    <mergeCell ref="A43:B43"/>
    <mergeCell ref="A44:B44"/>
    <mergeCell ref="A42:G42"/>
    <mergeCell ref="C43:G43"/>
    <mergeCell ref="C44:G44"/>
    <mergeCell ref="C14:G14"/>
    <mergeCell ref="A16:G16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40:G40"/>
    <mergeCell ref="C19:G19"/>
    <mergeCell ref="C20:G20"/>
    <mergeCell ref="C34:F34"/>
    <mergeCell ref="A19:B19"/>
    <mergeCell ref="A20:B20"/>
    <mergeCell ref="A21:G21"/>
  </mergeCells>
  <dataValidations count="2">
    <dataValidation type="list" allowBlank="1" showInputMessage="1" showErrorMessage="1" sqref="C8:D8">
      <formula1>$I$1:$I$4</formula1>
    </dataValidation>
    <dataValidation type="list" allowBlank="1" showInputMessage="1" showErrorMessage="1" sqref="C9:D9">
      <formula1>$M$1:$M$2</formula1>
    </dataValidation>
  </dataValidations>
  <printOptions/>
  <pageMargins left="0" right="0" top="0.7874015748031497" bottom="0.7874015748031497" header="0.31496062992125984" footer="0.31496062992125984"/>
  <pageSetup cellComments="asDisplayed"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5"/>
  <cols>
    <col min="1" max="1" width="40.140625" style="0" bestFit="1" customWidth="1"/>
    <col min="2" max="2" width="19.7109375" style="0" bestFit="1" customWidth="1"/>
  </cols>
  <sheetData>
    <row r="1" spans="1:5" ht="15">
      <c r="A1" s="9" t="s">
        <v>41</v>
      </c>
      <c r="B1" s="11">
        <v>150000</v>
      </c>
      <c r="C1" s="11">
        <v>0.8</v>
      </c>
      <c r="E1" t="s">
        <v>37</v>
      </c>
    </row>
    <row r="2" spans="1:5" ht="15">
      <c r="A2" s="9" t="s">
        <v>42</v>
      </c>
      <c r="B2" s="11">
        <f>100*100000/80</f>
        <v>125000</v>
      </c>
      <c r="C2" s="11">
        <v>0.8</v>
      </c>
      <c r="E2" t="s">
        <v>38</v>
      </c>
    </row>
    <row r="3" spans="1:3" ht="15">
      <c r="A3" t="s">
        <v>39</v>
      </c>
      <c r="B3" s="11">
        <v>150000</v>
      </c>
      <c r="C3" s="11">
        <v>0.8</v>
      </c>
    </row>
    <row r="4" spans="1:3" ht="15">
      <c r="A4" t="s">
        <v>40</v>
      </c>
      <c r="B4" s="12">
        <f>100*95000/75</f>
        <v>126666.66666666667</v>
      </c>
      <c r="C4" s="11">
        <v>0.75</v>
      </c>
    </row>
  </sheetData>
  <sheetProtection password="C4E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Kubal Adm. Vítězslav</cp:lastModifiedBy>
  <cp:lastPrinted>2017-09-27T14:14:23Z</cp:lastPrinted>
  <dcterms:created xsi:type="dcterms:W3CDTF">2012-10-31T07:24:39Z</dcterms:created>
  <dcterms:modified xsi:type="dcterms:W3CDTF">2019-12-03T07:47:02Z</dcterms:modified>
  <cp:category/>
  <cp:version/>
  <cp:contentType/>
  <cp:contentStatus/>
</cp:coreProperties>
</file>