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Kotle\4. výzva\Pravidla\Přílohy\"/>
    </mc:Choice>
  </mc:AlternateContent>
  <xr:revisionPtr revIDLastSave="0" documentId="13_ncr:1_{84D94E59-26F6-465D-A466-6E62B1D14C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Ciselniky" sheetId="2" state="hidden" r:id="rId2"/>
  </sheets>
  <definedNames>
    <definedName name="_xlnm.Print_Area" localSheetId="0">List1!$A$1:$G$45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H34" i="1" l="1"/>
  <c r="G33" i="1"/>
  <c r="C33" i="1" l="1"/>
  <c r="G35" i="1" l="1"/>
  <c r="G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Vanda Pánková</author>
    <author>Vítězslav Kubal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registrační číslo uvedené v záhlaví smlouvy o poskytnutí dotace.
</t>
        </r>
      </text>
    </comment>
    <comment ref="A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Uveďte prosím číslo smlouvy uvedené v záhlaví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datum uzavření smlouvy na poslední straně smlouvy o poskytnutí dotace. Pokud se datum podpisu zástupce Jihočeského kraje a podpisu příjemce neshoduje, uveďte prosím vždy pozdější datum. </t>
        </r>
      </text>
    </comment>
    <comment ref="A8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Vyberte z rolovacího menu (viz šipka dolů)
po klinutí na následující buňku</t>
        </r>
      </text>
    </comment>
    <comment ref="A1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Uveďte prosím číslo bankovního účtu uvedené ve smlouvě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Uveďte prosím údaje dle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<sst xmlns="http://schemas.openxmlformats.org/spreadsheetml/2006/main" count="50" uniqueCount="50">
  <si>
    <t>Jméno a příjmení, titul:</t>
  </si>
  <si>
    <t>Datum narození:</t>
  </si>
  <si>
    <t>Ulice, č.p.:</t>
  </si>
  <si>
    <t>Telefon:</t>
  </si>
  <si>
    <t>E-mail:</t>
  </si>
  <si>
    <t>Číslo smlouvy o poskytnutí dotace:</t>
  </si>
  <si>
    <t>Poř. č.</t>
  </si>
  <si>
    <t>1.</t>
  </si>
  <si>
    <t>2.</t>
  </si>
  <si>
    <t>3.</t>
  </si>
  <si>
    <t>4.</t>
  </si>
  <si>
    <t>5.</t>
  </si>
  <si>
    <t>6.</t>
  </si>
  <si>
    <t>Účel výdaje</t>
  </si>
  <si>
    <t>7.</t>
  </si>
  <si>
    <t>8.</t>
  </si>
  <si>
    <t xml:space="preserve">9. </t>
  </si>
  <si>
    <t>10.</t>
  </si>
  <si>
    <t>Dotační sazba v %:</t>
  </si>
  <si>
    <t>Dodavatel</t>
  </si>
  <si>
    <t>Datum:</t>
  </si>
  <si>
    <t>Podpis příjemce dotace:</t>
  </si>
  <si>
    <t xml:space="preserve">Datum uzavření smlouvy:  </t>
  </si>
  <si>
    <t xml:space="preserve">Bankovní spojení: </t>
  </si>
  <si>
    <t>Částka (vč. DPH) - způsobilé výdaje</t>
  </si>
  <si>
    <t>Částka celkem (vč. DPH)</t>
  </si>
  <si>
    <t>A. Dotační program:</t>
  </si>
  <si>
    <t>B. Příjemce dotace</t>
  </si>
  <si>
    <t>Registrační číslo:</t>
  </si>
  <si>
    <t xml:space="preserve">Datum úhrady </t>
  </si>
  <si>
    <t>Číslo  dokladu</t>
  </si>
  <si>
    <t>D. Soupis dokladů:</t>
  </si>
  <si>
    <t>Obec, PSČ:</t>
  </si>
  <si>
    <t>ZÁVĚREČNÉ VYÚČTOVÁNÍ DOTACE V RÁMCI DOTAČNÍHO PROGRAMU JIHOČESKÉHO KRAJE</t>
  </si>
  <si>
    <t>Ano</t>
  </si>
  <si>
    <t>Ne</t>
  </si>
  <si>
    <t>B -Tepelné čerpadlo</t>
  </si>
  <si>
    <t>C - Plynový kondenzační kotel</t>
  </si>
  <si>
    <t xml:space="preserve">A3R - Kotel na biomasu s ručním přikládáním   </t>
  </si>
  <si>
    <t>v poli vlevo vyberte z rolovacího menu (šipka dolů)</t>
  </si>
  <si>
    <t>Typ opatření (zdroj tepla):</t>
  </si>
  <si>
    <t>DOPLATEK DOTACE:</t>
  </si>
  <si>
    <t>VÝŠE VYPLACENÉ ZÁLOHY DOTACE:</t>
  </si>
  <si>
    <t>C. Adresa bydliště příjemce dotace:</t>
  </si>
  <si>
    <t>Celkové způsobilé výdaje (Kč s DPH):</t>
  </si>
  <si>
    <t>VÝŠE DOTACE:</t>
  </si>
  <si>
    <t>A3A Kotel na biomasu s automatickým přikládáním</t>
  </si>
  <si>
    <t>KOTLÍKOVÉ DOTACE PRO DOMÁCNOSTI S NIŽŠÍMI PŘÍJMY V JIHOČESKÉM KRAJI (CZ.05.01.02/03/22_001/0000009)</t>
  </si>
  <si>
    <r>
      <t xml:space="preserve">Součástí formuláře závěrečného vyúčtování musí být kopie prvotních daňových dokladů nebo kopie zjednodušených daňových dokladů.  Všechny kopie musejí být vytvořeny z originálních dokladů označených názvem dotačního programu </t>
    </r>
    <r>
      <rPr>
        <b/>
        <i/>
        <sz val="10"/>
        <rFont val="Arial"/>
        <family val="2"/>
        <charset val="238"/>
      </rPr>
      <t>Kotlíkové dotace pro domácnosti s nižšími příjmy v Jihočeském kraji a číslem CZ.05.01.02/03/22_001/0000009</t>
    </r>
    <r>
      <rPr>
        <i/>
        <sz val="10"/>
        <rFont val="Arial"/>
        <family val="2"/>
        <charset val="238"/>
      </rPr>
      <t xml:space="preserve"> (pro označení originálních dokladů je možno využít poskytnuté nalepovací štítky) a musejí být označeny pořadovým číslem uvedeným v prvním sloupci soupisu dokladů. Doklady o zaplacení musejí být označeny pořadovými čísly dokladů, ke kterým se platba vztahuje. </t>
    </r>
    <r>
      <rPr>
        <b/>
        <i/>
        <sz val="10"/>
        <rFont val="Arial"/>
        <family val="2"/>
        <charset val="238"/>
      </rPr>
      <t xml:space="preserve">Závěrečné vyúčtování vyplňte prosím elektronicky z důvodu přednastavených vzorců ve formuláři. </t>
    </r>
    <r>
      <rPr>
        <i/>
        <sz val="10"/>
        <rFont val="Arial"/>
        <family val="2"/>
        <charset val="238"/>
      </rPr>
      <t xml:space="preserve">
</t>
    </r>
  </si>
  <si>
    <t>Tímto potvrzuji, že jsem provedl/a výměnu zdroje tepla a všechna související opatření v souladu s podanou žádostí o dotaci, uzavřenou smlouvou o poskytnutí dotace specifikovanou v části A. tohoto formuláře a dle vyúčtování uvedeného v části D. tohoto formuláře.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</si>
</sst>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0.000000000000"/>
  </numFmts>
  <fonts count="21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143889"/>
      <name val="Arial"/>
      <family val="2"/>
      <charset val="238"/>
    </font>
    <font>
      <b/>
      <sz val="9"/>
      <color indexed="81"/>
      <name val="Tahoma"/>
      <charset val="1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8" fontId="4" fillId="0" borderId="0" xfId="0" applyNumberFormat="1" applyFont="1" applyFill="1" applyBorder="1"/>
    <xf numFmtId="8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6" fillId="0" borderId="0" xfId="0" applyFont="1" applyAlignment="1">
      <alignment vertical="top" wrapText="1"/>
    </xf>
    <xf numFmtId="0" fontId="7" fillId="0" borderId="0" xfId="0" applyFont="1"/>
    <xf numFmtId="0" fontId="0" fillId="0" borderId="0" xfId="0" applyProtection="1">
      <protection locked="0"/>
    </xf>
    <xf numFmtId="2" fontId="0" fillId="0" borderId="0" xfId="0" applyNumberFormat="1"/>
    <xf numFmtId="165" fontId="0" fillId="0" borderId="0" xfId="0" applyNumberFormat="1"/>
    <xf numFmtId="0" fontId="14" fillId="0" borderId="4" xfId="0" applyFont="1" applyBorder="1" applyAlignment="1">
      <alignment horizontal="center" vertical="center" wrapText="1"/>
    </xf>
    <xf numFmtId="0" fontId="15" fillId="0" borderId="16" xfId="0" applyFont="1" applyFill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 wrapText="1"/>
      <protection locked="0"/>
    </xf>
    <xf numFmtId="0" fontId="15" fillId="0" borderId="14" xfId="0" applyFont="1" applyFill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left" wrapText="1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left" wrapText="1"/>
      <protection locked="0"/>
    </xf>
    <xf numFmtId="14" fontId="16" fillId="0" borderId="11" xfId="0" applyNumberFormat="1" applyFont="1" applyBorder="1" applyAlignment="1" applyProtection="1">
      <alignment horizontal="left" wrapText="1"/>
      <protection locked="0"/>
    </xf>
    <xf numFmtId="164" fontId="16" fillId="0" borderId="11" xfId="0" applyNumberFormat="1" applyFont="1" applyBorder="1" applyAlignment="1" applyProtection="1">
      <alignment horizontal="right" wrapText="1"/>
      <protection locked="0"/>
    </xf>
    <xf numFmtId="164" fontId="16" fillId="0" borderId="17" xfId="0" applyNumberFormat="1" applyFont="1" applyBorder="1" applyAlignment="1" applyProtection="1">
      <alignment horizontal="right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left" wrapText="1"/>
      <protection locked="0"/>
    </xf>
    <xf numFmtId="14" fontId="16" fillId="0" borderId="12" xfId="0" applyNumberFormat="1" applyFont="1" applyBorder="1" applyAlignment="1" applyProtection="1">
      <alignment horizontal="left" wrapText="1"/>
      <protection locked="0"/>
    </xf>
    <xf numFmtId="164" fontId="16" fillId="0" borderId="12" xfId="0" applyNumberFormat="1" applyFont="1" applyBorder="1" applyAlignment="1" applyProtection="1">
      <alignment horizontal="right" wrapText="1"/>
      <protection locked="0"/>
    </xf>
    <xf numFmtId="164" fontId="16" fillId="0" borderId="18" xfId="0" applyNumberFormat="1" applyFont="1" applyBorder="1" applyAlignment="1" applyProtection="1">
      <alignment horizontal="right" wrapText="1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14" fontId="16" fillId="0" borderId="13" xfId="0" applyNumberFormat="1" applyFont="1" applyBorder="1" applyAlignment="1" applyProtection="1">
      <alignment horizontal="left" wrapText="1"/>
      <protection locked="0"/>
    </xf>
    <xf numFmtId="164" fontId="16" fillId="0" borderId="13" xfId="0" applyNumberFormat="1" applyFont="1" applyBorder="1" applyAlignment="1" applyProtection="1">
      <alignment horizontal="right" wrapText="1"/>
      <protection locked="0"/>
    </xf>
    <xf numFmtId="164" fontId="16" fillId="0" borderId="19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/>
    <xf numFmtId="0" fontId="16" fillId="0" borderId="0" xfId="0" applyFont="1" applyBorder="1" applyAlignment="1"/>
    <xf numFmtId="6" fontId="16" fillId="0" borderId="0" xfId="0" applyNumberFormat="1" applyFont="1" applyBorder="1" applyAlignment="1">
      <alignment horizontal="right"/>
    </xf>
    <xf numFmtId="164" fontId="15" fillId="0" borderId="3" xfId="0" applyNumberFormat="1" applyFont="1" applyBorder="1" applyAlignment="1" applyProtection="1">
      <alignment horizontal="right"/>
      <protection hidden="1"/>
    </xf>
    <xf numFmtId="0" fontId="11" fillId="0" borderId="4" xfId="0" applyFont="1" applyBorder="1" applyAlignment="1"/>
    <xf numFmtId="0" fontId="15" fillId="0" borderId="5" xfId="0" applyFont="1" applyBorder="1"/>
    <xf numFmtId="10" fontId="15" fillId="0" borderId="3" xfId="0" applyNumberFormat="1" applyFont="1" applyBorder="1" applyAlignment="1" applyProtection="1">
      <alignment horizontal="right"/>
      <protection hidden="1"/>
    </xf>
    <xf numFmtId="164" fontId="15" fillId="0" borderId="3" xfId="0" applyNumberFormat="1" applyFont="1" applyBorder="1" applyAlignment="1" applyProtection="1">
      <alignment horizontal="right" wrapText="1"/>
      <protection hidden="1"/>
    </xf>
    <xf numFmtId="6" fontId="15" fillId="0" borderId="40" xfId="0" applyNumberFormat="1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164" fontId="15" fillId="0" borderId="3" xfId="0" applyNumberFormat="1" applyFont="1" applyBorder="1" applyAlignment="1" applyProtection="1">
      <alignment horizontal="right"/>
      <protection locked="0" hidden="1"/>
    </xf>
    <xf numFmtId="6" fontId="15" fillId="0" borderId="40" xfId="0" applyNumberFormat="1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1" fillId="0" borderId="4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1" fillId="0" borderId="4" xfId="0" applyFont="1" applyBorder="1" applyAlignment="1"/>
    <xf numFmtId="0" fontId="15" fillId="0" borderId="5" xfId="0" applyFont="1" applyBorder="1"/>
    <xf numFmtId="0" fontId="9" fillId="0" borderId="9" xfId="0" applyFont="1" applyBorder="1" applyAlignment="1"/>
    <xf numFmtId="0" fontId="9" fillId="0" borderId="40" xfId="0" applyFont="1" applyBorder="1" applyAlignment="1"/>
    <xf numFmtId="0" fontId="9" fillId="0" borderId="20" xfId="0" applyFont="1" applyBorder="1" applyAlignment="1"/>
    <xf numFmtId="0" fontId="9" fillId="0" borderId="5" xfId="0" applyFont="1" applyBorder="1" applyAlignment="1"/>
    <xf numFmtId="0" fontId="11" fillId="0" borderId="1" xfId="0" applyFont="1" applyFill="1" applyBorder="1" applyAlignment="1"/>
    <xf numFmtId="0" fontId="20" fillId="0" borderId="5" xfId="0" applyFont="1" applyBorder="1" applyAlignment="1"/>
    <xf numFmtId="0" fontId="12" fillId="0" borderId="9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13" fillId="0" borderId="25" xfId="1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6" fontId="15" fillId="3" borderId="40" xfId="0" applyNumberFormat="1" applyFont="1" applyFill="1" applyBorder="1" applyAlignment="1">
      <alignment horizontal="left"/>
    </xf>
    <xf numFmtId="0" fontId="15" fillId="3" borderId="20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left"/>
    </xf>
    <xf numFmtId="0" fontId="11" fillId="0" borderId="2" xfId="0" applyFont="1" applyFill="1" applyBorder="1" applyAlignment="1"/>
    <xf numFmtId="0" fontId="9" fillId="0" borderId="10" xfId="0" applyFont="1" applyBorder="1" applyAlignment="1"/>
    <xf numFmtId="0" fontId="12" fillId="0" borderId="22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14" fontId="12" fillId="0" borderId="45" xfId="0" applyNumberFormat="1" applyFont="1" applyBorder="1" applyAlignment="1" applyProtection="1">
      <alignment horizontal="left"/>
      <protection locked="0"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30" xfId="0" applyFont="1" applyBorder="1" applyAlignment="1" applyProtection="1">
      <alignment horizontal="left"/>
      <protection locked="0"/>
    </xf>
    <xf numFmtId="0" fontId="9" fillId="0" borderId="46" xfId="0" applyFont="1" applyBorder="1" applyAlignment="1" applyProtection="1">
      <alignment horizontal="left"/>
      <protection locked="0"/>
    </xf>
    <xf numFmtId="0" fontId="9" fillId="0" borderId="41" xfId="0" applyFont="1" applyBorder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0" borderId="21" xfId="0" applyFont="1" applyFill="1" applyBorder="1" applyAlignment="1"/>
    <xf numFmtId="0" fontId="9" fillId="0" borderId="22" xfId="0" applyFont="1" applyFill="1" applyBorder="1" applyAlignment="1"/>
    <xf numFmtId="0" fontId="11" fillId="0" borderId="43" xfId="0" applyFont="1" applyFill="1" applyBorder="1" applyAlignment="1"/>
    <xf numFmtId="0" fontId="9" fillId="0" borderId="44" xfId="0" applyFont="1" applyBorder="1" applyAlignment="1"/>
    <xf numFmtId="0" fontId="12" fillId="0" borderId="4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30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14" fontId="12" fillId="0" borderId="9" xfId="0" applyNumberFormat="1" applyFont="1" applyBorder="1" applyAlignment="1" applyProtection="1">
      <alignment horizontal="left"/>
      <protection locked="0"/>
    </xf>
    <xf numFmtId="0" fontId="11" fillId="0" borderId="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11" fillId="0" borderId="28" xfId="0" applyFont="1" applyFill="1" applyBorder="1" applyAlignment="1"/>
    <xf numFmtId="0" fontId="9" fillId="0" borderId="14" xfId="0" applyFont="1" applyBorder="1" applyAlignment="1"/>
    <xf numFmtId="0" fontId="12" fillId="0" borderId="8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29" xfId="0" applyFont="1" applyBorder="1" applyAlignment="1" applyProtection="1">
      <alignment horizontal="left"/>
      <protection locked="0"/>
    </xf>
    <xf numFmtId="0" fontId="11" fillId="0" borderId="14" xfId="0" applyFont="1" applyFill="1" applyBorder="1" applyAlignment="1"/>
    <xf numFmtId="0" fontId="9" fillId="0" borderId="9" xfId="0" applyFont="1" applyBorder="1" applyAlignment="1" applyProtection="1">
      <alignment horizontal="center"/>
      <protection locked="0"/>
    </xf>
    <xf numFmtId="0" fontId="11" fillId="2" borderId="34" xfId="0" applyFont="1" applyFill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19" fillId="0" borderId="0" xfId="0" applyFont="1" applyFill="1" applyAlignment="1">
      <alignment horizontal="justify" wrapText="1"/>
    </xf>
    <xf numFmtId="0" fontId="19" fillId="0" borderId="0" xfId="0" applyFont="1" applyFill="1" applyAlignment="1">
      <alignment horizontal="justify"/>
    </xf>
    <xf numFmtId="0" fontId="11" fillId="0" borderId="6" xfId="0" applyFont="1" applyFill="1" applyBorder="1" applyAlignment="1"/>
    <xf numFmtId="0" fontId="9" fillId="0" borderId="8" xfId="0" applyFont="1" applyBorder="1" applyAlignment="1"/>
    <xf numFmtId="0" fontId="9" fillId="0" borderId="22" xfId="0" applyFont="1" applyBorder="1" applyAlignment="1"/>
    <xf numFmtId="0" fontId="14" fillId="0" borderId="5" xfId="0" applyFont="1" applyBorder="1" applyAlignment="1"/>
    <xf numFmtId="0" fontId="11" fillId="0" borderId="4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8" fillId="0" borderId="24" xfId="0" applyFont="1" applyBorder="1" applyAlignment="1">
      <alignment horizontal="justify" vertical="center" wrapText="1"/>
    </xf>
    <xf numFmtId="0" fontId="11" fillId="0" borderId="30" xfId="0" applyFont="1" applyFill="1" applyBorder="1" applyAlignment="1"/>
    <xf numFmtId="0" fontId="9" fillId="0" borderId="31" xfId="0" applyFont="1" applyBorder="1" applyAlignment="1"/>
    <xf numFmtId="0" fontId="11" fillId="0" borderId="32" xfId="0" applyFont="1" applyBorder="1" applyAlignment="1"/>
    <xf numFmtId="0" fontId="16" fillId="0" borderId="33" xfId="0" applyFont="1" applyBorder="1" applyAlignment="1"/>
    <xf numFmtId="0" fontId="11" fillId="0" borderId="34" xfId="0" applyFont="1" applyBorder="1" applyAlignment="1"/>
    <xf numFmtId="0" fontId="16" fillId="0" borderId="35" xfId="0" applyFont="1" applyBorder="1" applyAlignment="1"/>
    <xf numFmtId="0" fontId="11" fillId="0" borderId="20" xfId="0" applyFont="1" applyBorder="1" applyAlignment="1"/>
    <xf numFmtId="0" fontId="16" fillId="0" borderId="20" xfId="0" applyFont="1" applyBorder="1" applyAlignment="1"/>
    <xf numFmtId="6" fontId="16" fillId="0" borderId="23" xfId="0" applyNumberFormat="1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6" fontId="16" fillId="0" borderId="13" xfId="0" applyNumberFormat="1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39" xfId="0" applyFont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12</xdr:row>
      <xdr:rowOff>190499</xdr:rowOff>
    </xdr:from>
    <xdr:ext cx="5712885" cy="3800475"/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38400" y="3505199"/>
          <a:ext cx="5705475" cy="3800475"/>
        </a:xfrm>
        <a:prstGeom prst="rect">
          <a:avLst/>
        </a:prstGeom>
        <a:noFill/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endParaRPr lang="cs-CZ"/>
        </a:p>
      </xdr:txBody>
    </xdr:sp>
    <xdr:clientData/>
  </xdr:oneCellAnchor>
  <xdr:twoCellAnchor>
    <xdr:from>
      <xdr:col>4</xdr:col>
      <xdr:colOff>901708</xdr:colOff>
      <xdr:row>0</xdr:row>
      <xdr:rowOff>0</xdr:rowOff>
    </xdr:from>
    <xdr:to>
      <xdr:col>6</xdr:col>
      <xdr:colOff>1188377</xdr:colOff>
      <xdr:row>0</xdr:row>
      <xdr:rowOff>421996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CCC7B381-6805-458A-93B1-AD0137A0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8" y="0"/>
          <a:ext cx="2401219" cy="421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</xdr:colOff>
      <xdr:row>0</xdr:row>
      <xdr:rowOff>13</xdr:rowOff>
    </xdr:from>
    <xdr:to>
      <xdr:col>1</xdr:col>
      <xdr:colOff>1748898</xdr:colOff>
      <xdr:row>0</xdr:row>
      <xdr:rowOff>590136</xdr:rowOff>
    </xdr:to>
    <xdr:pic>
      <xdr:nvPicPr>
        <xdr:cNvPr id="5" name="Obrázek 3">
          <a:extLst>
            <a:ext uri="{FF2B5EF4-FFF2-40B4-BE49-F238E27FC236}">
              <a16:creationId xmlns:a16="http://schemas.microsoft.com/office/drawing/2014/main" id="{0FD3A25B-0A3C-4B45-B082-912E096E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" y="13"/>
          <a:ext cx="2275942" cy="59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355600</xdr:colOff>
      <xdr:row>44</xdr:row>
      <xdr:rowOff>158750</xdr:rowOff>
    </xdr:from>
    <xdr:to>
      <xdr:col>6</xdr:col>
      <xdr:colOff>1158240</xdr:colOff>
      <xdr:row>44</xdr:row>
      <xdr:rowOff>514985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2643B9E6-4FEE-4228-9085-6097F92E0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4100" y="11779250"/>
          <a:ext cx="802640" cy="356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L48"/>
  <sheetViews>
    <sheetView tabSelected="1" view="pageBreakPreview" topLeftCell="A22" zoomScaleNormal="100" zoomScaleSheetLayoutView="100" workbookViewId="0">
      <selection activeCell="A39" sqref="A39:G39"/>
    </sheetView>
  </sheetViews>
  <sheetFormatPr defaultRowHeight="15" x14ac:dyDescent="0.25"/>
  <cols>
    <col min="1" max="1" width="7.5703125" customWidth="1"/>
    <col min="2" max="2" width="28" customWidth="1"/>
    <col min="3" max="3" width="33" customWidth="1"/>
    <col min="4" max="4" width="20.140625" customWidth="1"/>
    <col min="5" max="5" width="15.42578125" customWidth="1"/>
    <col min="6" max="6" width="14.85546875" customWidth="1"/>
    <col min="7" max="7" width="19.42578125" customWidth="1"/>
    <col min="8" max="8" width="15.42578125" customWidth="1"/>
    <col min="9" max="9" width="14.85546875" customWidth="1"/>
    <col min="10" max="10" width="16.85546875" customWidth="1"/>
    <col min="11" max="11" width="7.5703125" customWidth="1"/>
    <col min="12" max="12" width="16" customWidth="1"/>
    <col min="13" max="13" width="17.85546875" customWidth="1"/>
  </cols>
  <sheetData>
    <row r="1" spans="1:7" ht="66.75" customHeight="1" thickBot="1" x14ac:dyDescent="0.3">
      <c r="A1" s="85"/>
      <c r="B1" s="85"/>
      <c r="C1" s="85"/>
      <c r="D1" s="85"/>
      <c r="E1" s="85"/>
      <c r="F1" s="85"/>
      <c r="G1" s="85"/>
    </row>
    <row r="2" spans="1:7" ht="47.25" customHeight="1" thickBot="1" x14ac:dyDescent="0.3">
      <c r="A2" s="86" t="s">
        <v>33</v>
      </c>
      <c r="B2" s="87"/>
      <c r="C2" s="87"/>
      <c r="D2" s="87"/>
      <c r="E2" s="87"/>
      <c r="F2" s="87"/>
      <c r="G2" s="88"/>
    </row>
    <row r="3" spans="1:7" ht="7.5" customHeight="1" thickBot="1" x14ac:dyDescent="0.3">
      <c r="A3" s="97"/>
      <c r="B3" s="98"/>
      <c r="C3" s="98"/>
      <c r="D3" s="98"/>
      <c r="E3" s="98"/>
      <c r="F3" s="98"/>
      <c r="G3" s="99"/>
    </row>
    <row r="4" spans="1:7" ht="32.25" customHeight="1" thickBot="1" x14ac:dyDescent="0.3">
      <c r="A4" s="89" t="s">
        <v>26</v>
      </c>
      <c r="B4" s="88"/>
      <c r="C4" s="94" t="s">
        <v>47</v>
      </c>
      <c r="D4" s="95"/>
      <c r="E4" s="95"/>
      <c r="F4" s="95"/>
      <c r="G4" s="96"/>
    </row>
    <row r="5" spans="1:7" s="4" customFormat="1" x14ac:dyDescent="0.25">
      <c r="A5" s="90" t="s">
        <v>28</v>
      </c>
      <c r="B5" s="91"/>
      <c r="C5" s="77"/>
      <c r="D5" s="78"/>
      <c r="E5" s="78"/>
      <c r="F5" s="79"/>
      <c r="G5" s="80"/>
    </row>
    <row r="6" spans="1:7" x14ac:dyDescent="0.25">
      <c r="A6" s="104" t="s">
        <v>5</v>
      </c>
      <c r="B6" s="105"/>
      <c r="C6" s="106"/>
      <c r="D6" s="107"/>
      <c r="E6" s="107"/>
      <c r="F6" s="108"/>
      <c r="G6" s="109"/>
    </row>
    <row r="7" spans="1:7" ht="15" customHeight="1" x14ac:dyDescent="0.25">
      <c r="A7" s="92" t="s">
        <v>22</v>
      </c>
      <c r="B7" s="93"/>
      <c r="C7" s="81"/>
      <c r="D7" s="82"/>
      <c r="E7" s="82"/>
      <c r="F7" s="83"/>
      <c r="G7" s="84"/>
    </row>
    <row r="8" spans="1:7" ht="14.1" customHeight="1" x14ac:dyDescent="0.25">
      <c r="A8" s="104" t="s">
        <v>40</v>
      </c>
      <c r="B8" s="110"/>
      <c r="C8" s="100"/>
      <c r="D8" s="100"/>
      <c r="E8" s="111" t="s">
        <v>39</v>
      </c>
      <c r="F8" s="111"/>
      <c r="G8" s="111"/>
    </row>
    <row r="9" spans="1:7" x14ac:dyDescent="0.25">
      <c r="A9" s="58"/>
      <c r="B9" s="58"/>
      <c r="C9" s="58"/>
      <c r="D9" s="58"/>
      <c r="E9" s="58"/>
      <c r="F9" s="58"/>
      <c r="G9" s="58"/>
    </row>
    <row r="10" spans="1:7" ht="15.75" thickBot="1" x14ac:dyDescent="0.3">
      <c r="A10" s="112" t="s">
        <v>27</v>
      </c>
      <c r="B10" s="113"/>
      <c r="C10" s="113"/>
      <c r="D10" s="113"/>
      <c r="E10" s="113"/>
      <c r="F10" s="113"/>
      <c r="G10" s="114"/>
    </row>
    <row r="11" spans="1:7" x14ac:dyDescent="0.25">
      <c r="A11" s="117" t="s">
        <v>0</v>
      </c>
      <c r="B11" s="118"/>
      <c r="C11" s="106"/>
      <c r="D11" s="107"/>
      <c r="E11" s="107"/>
      <c r="F11" s="108"/>
      <c r="G11" s="109"/>
    </row>
    <row r="12" spans="1:7" x14ac:dyDescent="0.25">
      <c r="A12" s="62" t="s">
        <v>1</v>
      </c>
      <c r="B12" s="58"/>
      <c r="C12" s="100"/>
      <c r="D12" s="65"/>
      <c r="E12" s="65"/>
      <c r="F12" s="66"/>
      <c r="G12" s="67"/>
    </row>
    <row r="13" spans="1:7" ht="15" customHeight="1" thickBot="1" x14ac:dyDescent="0.3">
      <c r="A13" s="75" t="s">
        <v>23</v>
      </c>
      <c r="B13" s="76"/>
      <c r="C13" s="100"/>
      <c r="D13" s="65"/>
      <c r="E13" s="65"/>
      <c r="F13" s="66"/>
      <c r="G13" s="67"/>
    </row>
    <row r="14" spans="1:7" ht="15.75" thickBot="1" x14ac:dyDescent="0.3">
      <c r="A14" s="59"/>
      <c r="B14" s="60"/>
      <c r="C14" s="60"/>
      <c r="D14" s="60"/>
      <c r="E14" s="60"/>
      <c r="F14" s="60"/>
      <c r="G14" s="61"/>
    </row>
    <row r="15" spans="1:7" ht="15.75" thickBot="1" x14ac:dyDescent="0.3">
      <c r="A15" s="101" t="s">
        <v>43</v>
      </c>
      <c r="B15" s="102"/>
      <c r="C15" s="102"/>
      <c r="D15" s="102"/>
      <c r="E15" s="102"/>
      <c r="F15" s="102"/>
      <c r="G15" s="103"/>
    </row>
    <row r="16" spans="1:7" x14ac:dyDescent="0.25">
      <c r="A16" s="90" t="s">
        <v>2</v>
      </c>
      <c r="B16" s="119"/>
      <c r="C16" s="77"/>
      <c r="D16" s="78"/>
      <c r="E16" s="78"/>
      <c r="F16" s="79"/>
      <c r="G16" s="80"/>
    </row>
    <row r="17" spans="1:7" x14ac:dyDescent="0.25">
      <c r="A17" s="62" t="s">
        <v>32</v>
      </c>
      <c r="B17" s="58"/>
      <c r="C17" s="64"/>
      <c r="D17" s="65"/>
      <c r="E17" s="65"/>
      <c r="F17" s="66"/>
      <c r="G17" s="67"/>
    </row>
    <row r="18" spans="1:7" x14ac:dyDescent="0.25">
      <c r="A18" s="62" t="s">
        <v>3</v>
      </c>
      <c r="B18" s="58"/>
      <c r="C18" s="64"/>
      <c r="D18" s="65"/>
      <c r="E18" s="65"/>
      <c r="F18" s="66"/>
      <c r="G18" s="67"/>
    </row>
    <row r="19" spans="1:7" ht="15" customHeight="1" thickBot="1" x14ac:dyDescent="0.3">
      <c r="A19" s="75" t="s">
        <v>4</v>
      </c>
      <c r="B19" s="76"/>
      <c r="C19" s="68"/>
      <c r="D19" s="69"/>
      <c r="E19" s="69"/>
      <c r="F19" s="70"/>
      <c r="G19" s="71"/>
    </row>
    <row r="20" spans="1:7" ht="15" customHeight="1" thickBot="1" x14ac:dyDescent="0.3">
      <c r="A20" s="124"/>
      <c r="B20" s="98"/>
      <c r="C20" s="98"/>
      <c r="D20" s="98"/>
      <c r="E20" s="98"/>
      <c r="F20" s="98"/>
      <c r="G20" s="125"/>
    </row>
    <row r="21" spans="1:7" s="3" customFormat="1" ht="15" customHeight="1" thickBot="1" x14ac:dyDescent="0.3">
      <c r="A21" s="51" t="s">
        <v>31</v>
      </c>
      <c r="B21" s="52"/>
      <c r="C21" s="52"/>
      <c r="D21" s="52"/>
      <c r="E21" s="52"/>
      <c r="F21" s="52"/>
      <c r="G21" s="53"/>
    </row>
    <row r="22" spans="1:7" ht="35.25" customHeight="1" thickBot="1" x14ac:dyDescent="0.3">
      <c r="A22" s="17" t="s">
        <v>6</v>
      </c>
      <c r="B22" s="18" t="s">
        <v>30</v>
      </c>
      <c r="C22" s="10" t="s">
        <v>13</v>
      </c>
      <c r="D22" s="19" t="s">
        <v>19</v>
      </c>
      <c r="E22" s="19" t="s">
        <v>29</v>
      </c>
      <c r="F22" s="19" t="s">
        <v>25</v>
      </c>
      <c r="G22" s="20" t="s">
        <v>24</v>
      </c>
    </row>
    <row r="23" spans="1:7" s="7" customFormat="1" ht="18.75" customHeight="1" x14ac:dyDescent="0.25">
      <c r="A23" s="21" t="s">
        <v>7</v>
      </c>
      <c r="B23" s="11"/>
      <c r="C23" s="12"/>
      <c r="D23" s="22"/>
      <c r="E23" s="23"/>
      <c r="F23" s="24"/>
      <c r="G23" s="25"/>
    </row>
    <row r="24" spans="1:7" s="7" customFormat="1" ht="18.75" customHeight="1" x14ac:dyDescent="0.25">
      <c r="A24" s="26" t="s">
        <v>8</v>
      </c>
      <c r="B24" s="13"/>
      <c r="C24" s="14"/>
      <c r="D24" s="27"/>
      <c r="E24" s="28"/>
      <c r="F24" s="29"/>
      <c r="G24" s="30"/>
    </row>
    <row r="25" spans="1:7" s="7" customFormat="1" ht="18.75" customHeight="1" x14ac:dyDescent="0.25">
      <c r="A25" s="26" t="s">
        <v>9</v>
      </c>
      <c r="B25" s="13"/>
      <c r="C25" s="14"/>
      <c r="D25" s="27"/>
      <c r="E25" s="28"/>
      <c r="F25" s="29"/>
      <c r="G25" s="30"/>
    </row>
    <row r="26" spans="1:7" s="7" customFormat="1" ht="18.75" customHeight="1" x14ac:dyDescent="0.25">
      <c r="A26" s="26" t="s">
        <v>10</v>
      </c>
      <c r="B26" s="13"/>
      <c r="C26" s="14"/>
      <c r="D26" s="27"/>
      <c r="E26" s="28"/>
      <c r="F26" s="29"/>
      <c r="G26" s="30"/>
    </row>
    <row r="27" spans="1:7" s="7" customFormat="1" ht="18.75" customHeight="1" x14ac:dyDescent="0.25">
      <c r="A27" s="26" t="s">
        <v>11</v>
      </c>
      <c r="B27" s="13"/>
      <c r="C27" s="14"/>
      <c r="D27" s="27"/>
      <c r="E27" s="28"/>
      <c r="F27" s="29"/>
      <c r="G27" s="30"/>
    </row>
    <row r="28" spans="1:7" s="7" customFormat="1" ht="18.75" customHeight="1" x14ac:dyDescent="0.25">
      <c r="A28" s="26" t="s">
        <v>12</v>
      </c>
      <c r="B28" s="13"/>
      <c r="C28" s="14"/>
      <c r="D28" s="27"/>
      <c r="E28" s="28"/>
      <c r="F28" s="29"/>
      <c r="G28" s="30"/>
    </row>
    <row r="29" spans="1:7" s="7" customFormat="1" ht="18.75" customHeight="1" x14ac:dyDescent="0.25">
      <c r="A29" s="26" t="s">
        <v>14</v>
      </c>
      <c r="B29" s="13"/>
      <c r="C29" s="14"/>
      <c r="D29" s="27"/>
      <c r="E29" s="28"/>
      <c r="F29" s="29"/>
      <c r="G29" s="30"/>
    </row>
    <row r="30" spans="1:7" s="7" customFormat="1" ht="18.75" customHeight="1" x14ac:dyDescent="0.25">
      <c r="A30" s="26" t="s">
        <v>15</v>
      </c>
      <c r="B30" s="13"/>
      <c r="C30" s="14"/>
      <c r="D30" s="27"/>
      <c r="E30" s="28"/>
      <c r="F30" s="29"/>
      <c r="G30" s="30"/>
    </row>
    <row r="31" spans="1:7" s="7" customFormat="1" ht="18.75" customHeight="1" x14ac:dyDescent="0.25">
      <c r="A31" s="26" t="s">
        <v>16</v>
      </c>
      <c r="B31" s="13"/>
      <c r="C31" s="14"/>
      <c r="D31" s="27"/>
      <c r="E31" s="28"/>
      <c r="F31" s="29"/>
      <c r="G31" s="30"/>
    </row>
    <row r="32" spans="1:7" s="7" customFormat="1" ht="18.75" customHeight="1" thickBot="1" x14ac:dyDescent="0.3">
      <c r="A32" s="31" t="s">
        <v>17</v>
      </c>
      <c r="B32" s="15"/>
      <c r="C32" s="16"/>
      <c r="D32" s="32"/>
      <c r="E32" s="33"/>
      <c r="F32" s="34"/>
      <c r="G32" s="35"/>
    </row>
    <row r="33" spans="1:12" ht="15.75" thickBot="1" x14ac:dyDescent="0.3">
      <c r="A33" s="56" t="s">
        <v>44</v>
      </c>
      <c r="B33" s="57"/>
      <c r="C33" s="72" t="str">
        <f>IF($C$8="","Vyplňte typ opatření",IF(G33&lt;VLOOKUP($C$8,Ciselniky!A:C,2,0),G33,VLOOKUP($C$8,Ciselniky!A:C,2,0)))</f>
        <v>Vyplňte typ opatření</v>
      </c>
      <c r="D33" s="73"/>
      <c r="E33" s="73"/>
      <c r="F33" s="74"/>
      <c r="G33" s="39">
        <f>SUM(G23:G32)</f>
        <v>0</v>
      </c>
      <c r="H33" s="1"/>
      <c r="I33" s="1"/>
      <c r="J33" s="1"/>
      <c r="K33" s="1"/>
      <c r="L33" s="2"/>
    </row>
    <row r="34" spans="1:12" ht="15.75" thickBot="1" x14ac:dyDescent="0.3">
      <c r="A34" s="40" t="s">
        <v>18</v>
      </c>
      <c r="B34" s="41"/>
      <c r="C34" s="48"/>
      <c r="D34" s="49"/>
      <c r="E34" s="49"/>
      <c r="F34" s="50"/>
      <c r="G34" s="42">
        <f>IF($C$8="",0,VLOOKUP($C$8,Ciselniky!A:C,3,0))</f>
        <v>0</v>
      </c>
      <c r="H34" s="1" t="str">
        <f>IF($C$8="","Vyberte z rolovacího menu v části A Typ opatření","")</f>
        <v>Vyberte z rolovacího menu v části A Typ opatření</v>
      </c>
      <c r="I34" s="1"/>
      <c r="J34" s="1"/>
      <c r="K34" s="1"/>
      <c r="L34" s="2"/>
    </row>
    <row r="35" spans="1:12" ht="15.95" customHeight="1" thickBot="1" x14ac:dyDescent="0.3">
      <c r="A35" s="54" t="s">
        <v>45</v>
      </c>
      <c r="B35" s="55"/>
      <c r="C35" s="48"/>
      <c r="D35" s="49"/>
      <c r="E35" s="49"/>
      <c r="F35" s="50"/>
      <c r="G35" s="43">
        <f>IF($C$8="",0,FLOOR(IF(G33*G34&gt;C33,C33,G33*G34),0.01))</f>
        <v>0</v>
      </c>
      <c r="H35" s="1"/>
      <c r="I35" s="1"/>
      <c r="J35" s="1"/>
      <c r="K35" s="1"/>
      <c r="L35" s="2"/>
    </row>
    <row r="36" spans="1:12" ht="15.95" customHeight="1" thickBot="1" x14ac:dyDescent="0.3">
      <c r="A36" s="56" t="s">
        <v>42</v>
      </c>
      <c r="B36" s="63"/>
      <c r="C36" s="44"/>
      <c r="D36" s="45"/>
      <c r="E36" s="45"/>
      <c r="F36" s="46"/>
      <c r="G36" s="47"/>
      <c r="H36" s="1"/>
      <c r="I36" s="1"/>
      <c r="J36" s="1"/>
      <c r="K36" s="1"/>
      <c r="L36" s="2"/>
    </row>
    <row r="37" spans="1:12" ht="15.75" thickBot="1" x14ac:dyDescent="0.3">
      <c r="A37" s="56" t="s">
        <v>41</v>
      </c>
      <c r="B37" s="120"/>
      <c r="C37" s="48"/>
      <c r="D37" s="49"/>
      <c r="E37" s="49"/>
      <c r="F37" s="50"/>
      <c r="G37" s="39">
        <f>G35-G36</f>
        <v>0</v>
      </c>
      <c r="H37" s="1"/>
      <c r="I37" s="1"/>
      <c r="J37" s="1"/>
      <c r="K37" s="1"/>
      <c r="L37" s="2"/>
    </row>
    <row r="38" spans="1:12" ht="15.75" thickBot="1" x14ac:dyDescent="0.3">
      <c r="A38" s="130"/>
      <c r="B38" s="131"/>
      <c r="C38" s="131"/>
      <c r="D38" s="131"/>
      <c r="E38" s="131"/>
      <c r="F38" s="131"/>
      <c r="G38" s="131"/>
      <c r="H38" s="1"/>
      <c r="I38" s="1"/>
      <c r="J38" s="1"/>
      <c r="K38" s="1"/>
      <c r="L38" s="2"/>
    </row>
    <row r="39" spans="1:12" ht="36.75" customHeight="1" thickBot="1" x14ac:dyDescent="0.3">
      <c r="A39" s="121" t="s">
        <v>49</v>
      </c>
      <c r="B39" s="122"/>
      <c r="C39" s="122"/>
      <c r="D39" s="122"/>
      <c r="E39" s="122"/>
      <c r="F39" s="122"/>
      <c r="G39" s="123"/>
      <c r="H39" s="1"/>
      <c r="I39" s="1"/>
      <c r="J39" s="1"/>
      <c r="K39" s="1"/>
      <c r="L39" s="2"/>
    </row>
    <row r="40" spans="1:12" ht="15.75" thickBot="1" x14ac:dyDescent="0.3">
      <c r="A40" s="130"/>
      <c r="B40" s="131"/>
      <c r="C40" s="131"/>
      <c r="D40" s="131"/>
      <c r="E40" s="131"/>
      <c r="F40" s="131"/>
      <c r="G40" s="131"/>
      <c r="H40" s="1"/>
      <c r="I40" s="1"/>
      <c r="J40" s="1"/>
      <c r="K40" s="1"/>
      <c r="L40" s="2"/>
    </row>
    <row r="41" spans="1:12" x14ac:dyDescent="0.25">
      <c r="A41" s="126" t="s">
        <v>20</v>
      </c>
      <c r="B41" s="127"/>
      <c r="C41" s="132"/>
      <c r="D41" s="133"/>
      <c r="E41" s="133"/>
      <c r="F41" s="133"/>
      <c r="G41" s="134"/>
      <c r="H41" s="1"/>
      <c r="I41" s="1"/>
      <c r="J41" s="1"/>
      <c r="K41" s="1"/>
      <c r="L41" s="2"/>
    </row>
    <row r="42" spans="1:12" ht="15.75" thickBot="1" x14ac:dyDescent="0.3">
      <c r="A42" s="128" t="s">
        <v>21</v>
      </c>
      <c r="B42" s="129"/>
      <c r="C42" s="135"/>
      <c r="D42" s="136"/>
      <c r="E42" s="136"/>
      <c r="F42" s="136"/>
      <c r="G42" s="137"/>
      <c r="H42" s="1"/>
      <c r="I42" s="1"/>
      <c r="J42" s="1"/>
      <c r="K42" s="1"/>
      <c r="L42" s="2"/>
    </row>
    <row r="43" spans="1:12" ht="17.25" customHeight="1" x14ac:dyDescent="0.25">
      <c r="A43" s="36"/>
      <c r="B43" s="37"/>
      <c r="C43" s="38"/>
      <c r="D43" s="37"/>
      <c r="E43" s="37"/>
      <c r="F43" s="37"/>
      <c r="G43" s="37"/>
      <c r="H43" s="1"/>
      <c r="I43" s="1"/>
      <c r="J43" s="1"/>
      <c r="K43" s="1"/>
      <c r="L43" s="2"/>
    </row>
    <row r="44" spans="1:12" s="4" customFormat="1" ht="102" customHeight="1" x14ac:dyDescent="0.25">
      <c r="A44" s="115" t="s">
        <v>48</v>
      </c>
      <c r="B44" s="116"/>
      <c r="C44" s="116"/>
      <c r="D44" s="116"/>
      <c r="E44" s="116"/>
      <c r="F44" s="116"/>
      <c r="G44" s="116"/>
    </row>
    <row r="45" spans="1:12" ht="52.5" customHeight="1" x14ac:dyDescent="0.25"/>
    <row r="48" spans="1:12" x14ac:dyDescent="0.25">
      <c r="I48" s="5"/>
    </row>
  </sheetData>
  <sheetProtection formatCells="0" formatColumns="0" formatRows="0" insertRows="0"/>
  <mergeCells count="50">
    <mergeCell ref="A44:G44"/>
    <mergeCell ref="A11:B11"/>
    <mergeCell ref="A13:B13"/>
    <mergeCell ref="A16:B16"/>
    <mergeCell ref="A17:B17"/>
    <mergeCell ref="C16:G16"/>
    <mergeCell ref="C17:G17"/>
    <mergeCell ref="A37:B37"/>
    <mergeCell ref="A39:G39"/>
    <mergeCell ref="A20:G20"/>
    <mergeCell ref="A41:B41"/>
    <mergeCell ref="A42:B42"/>
    <mergeCell ref="A40:G40"/>
    <mergeCell ref="C41:G41"/>
    <mergeCell ref="C42:G42"/>
    <mergeCell ref="A38:G38"/>
    <mergeCell ref="C8:D8"/>
    <mergeCell ref="E8:G8"/>
    <mergeCell ref="A10:G10"/>
    <mergeCell ref="C11:G11"/>
    <mergeCell ref="C12:G12"/>
    <mergeCell ref="C5:G5"/>
    <mergeCell ref="C7:G7"/>
    <mergeCell ref="A1:G1"/>
    <mergeCell ref="C34:F34"/>
    <mergeCell ref="C35:F35"/>
    <mergeCell ref="A2:G2"/>
    <mergeCell ref="A4:B4"/>
    <mergeCell ref="A5:B5"/>
    <mergeCell ref="A7:B7"/>
    <mergeCell ref="C4:G4"/>
    <mergeCell ref="A3:G3"/>
    <mergeCell ref="C13:G13"/>
    <mergeCell ref="A15:G15"/>
    <mergeCell ref="A6:B6"/>
    <mergeCell ref="C6:G6"/>
    <mergeCell ref="A8:B8"/>
    <mergeCell ref="C37:F37"/>
    <mergeCell ref="A21:G21"/>
    <mergeCell ref="A35:B35"/>
    <mergeCell ref="A33:B33"/>
    <mergeCell ref="A9:G9"/>
    <mergeCell ref="A14:G14"/>
    <mergeCell ref="A12:B12"/>
    <mergeCell ref="A36:B36"/>
    <mergeCell ref="C18:G18"/>
    <mergeCell ref="C19:G19"/>
    <mergeCell ref="C33:F33"/>
    <mergeCell ref="A18:B18"/>
    <mergeCell ref="A19:B19"/>
  </mergeCells>
  <pageMargins left="0" right="0" top="0.78740157480314965" bottom="0.78740157480314965" header="0.31496062992125984" footer="0.31496062992125984"/>
  <pageSetup paperSize="9" scale="73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1000000}">
          <x14:formula1>
            <xm:f>Ciselniky!$A$1:$A$4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E4"/>
  <sheetViews>
    <sheetView workbookViewId="0">
      <selection activeCell="B4" sqref="B4"/>
    </sheetView>
  </sheetViews>
  <sheetFormatPr defaultRowHeight="15" x14ac:dyDescent="0.25"/>
  <cols>
    <col min="1" max="1" width="40.140625" bestFit="1" customWidth="1"/>
    <col min="2" max="2" width="19.85546875" bestFit="1" customWidth="1"/>
  </cols>
  <sheetData>
    <row r="1" spans="1:5" x14ac:dyDescent="0.25">
      <c r="A1" s="6" t="s">
        <v>46</v>
      </c>
      <c r="B1" s="8">
        <v>130000</v>
      </c>
      <c r="C1" s="8">
        <v>0.95</v>
      </c>
      <c r="E1" t="s">
        <v>34</v>
      </c>
    </row>
    <row r="2" spans="1:5" x14ac:dyDescent="0.25">
      <c r="A2" s="6" t="s">
        <v>38</v>
      </c>
      <c r="B2" s="8">
        <v>130000</v>
      </c>
      <c r="C2" s="8">
        <v>0.95</v>
      </c>
      <c r="E2" t="s">
        <v>35</v>
      </c>
    </row>
    <row r="3" spans="1:5" x14ac:dyDescent="0.25">
      <c r="A3" t="s">
        <v>36</v>
      </c>
      <c r="B3" s="8">
        <v>180000</v>
      </c>
      <c r="C3" s="8">
        <v>0.95</v>
      </c>
    </row>
    <row r="4" spans="1:5" x14ac:dyDescent="0.25">
      <c r="A4" t="s">
        <v>37</v>
      </c>
      <c r="B4" s="9">
        <v>100000</v>
      </c>
      <c r="C4" s="8">
        <v>0.95</v>
      </c>
    </row>
  </sheetData>
  <sheetProtection algorithmName="SHA-512" hashValue="WYjQab6/U1LYhXN5M2QAGrfz2Isw2n5n0QtbQeaVVWVp36DMWglBEQIuGcMnXjzlHFd4jQmWJSwnVrGpQAk8wA==" saltValue="CJIPQM3SvmzddiRLeh6yB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Ciselniky</vt:lpstr>
      <vt:lpstr>List1!Oblast_tisku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hajickovaj</dc:creator>
  <cp:lastModifiedBy>Pánková Vanda</cp:lastModifiedBy>
  <cp:lastPrinted>2022-03-16T10:35:52Z</cp:lastPrinted>
  <dcterms:created xsi:type="dcterms:W3CDTF">2012-10-31T07:24:39Z</dcterms:created>
  <dcterms:modified xsi:type="dcterms:W3CDTF">2022-07-12T10:46:50Z</dcterms:modified>
</cp:coreProperties>
</file>