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v_groups\Kotlíkové dotace\Administrace\Kotlíky I, II. III, IV\KOTLÍKY IV - NÍZKOPŘÍJMOVÍ\PODKLADY K VYHLÁŠENÍ VÝZVY\Přílohy\"/>
    </mc:Choice>
  </mc:AlternateContent>
  <xr:revisionPtr revIDLastSave="0" documentId="8_{1D7CA025-8064-47F6-9C45-7A39E20D6D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Ciselniky" sheetId="2" state="hidden" r:id="rId2"/>
  </sheets>
  <definedNames>
    <definedName name="_xlnm.Print_Area" localSheetId="0">List1!$A$1:$G$45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 l="1"/>
  <c r="G33" i="1"/>
  <c r="C33" i="1" l="1"/>
  <c r="G35" i="1" l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Vanda Pánková</author>
    <author>Vítězslav Kubal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zástupce Jihočeského kraje a podpisu příjemce neshoduje, uveďte prosím vždy pozdější datum. </t>
        </r>
      </text>
    </comment>
    <comment ref="A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<sst xmlns="http://schemas.openxmlformats.org/spreadsheetml/2006/main" count="50" uniqueCount="50">
  <si>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</si>
  <si>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</si>
  <si>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</si>
  <si>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</si>
  <si>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</si>
  <si>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</si>
  <si>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</si>
  <si>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</si>
  <si>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</si>
  <si>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</si>
  <si>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</si>
  <si>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</si>
  <si>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</si>
  <si>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</si>
  <si>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</si>
  <si>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</si>
  <si>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</si>
  <si>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</si>
  <si>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</si>
  <si>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</si>
  <si>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</si>
  <si>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</si>
  <si>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</si>
  <si>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</si>
  <si>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</si>
  <si>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</si>
  <si>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</si>
  <si>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</si>
  <si>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Registrační číslo:</t>
  </si>
  <si>
    <t xml:space="preserve">Datum úhrady </t>
  </si>
  <si>
    <t>Číslo  dokladu</t>
  </si>
  <si>
    <t>D. Soupis dokladů:</t>
  </si>
  <si>
    <t>Obec, PSČ: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</si>
  <si>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</si>
  <si>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</si>
  <si>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</si>
  <si>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</si>
  <si>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</si>
  <si>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 xml:space="preserve">A3R - Kotel na biomasu s ručním přikládáním   </t>
  </si>
  <si>
    <t>v poli vlevo vyberte z rolovacího menu (šipka dolů)</t>
  </si>
  <si>
    <t>Typ opatření (zdroj tepla):</t>
  </si>
  <si>
    <t>DOPLATEK DOTACE:</t>
  </si>
  <si>
    <t>VÝŠE VYPLACENÉ ZÁLOHY DOTACE:</t>
  </si>
  <si>
    <t>C. Adresa bydliště příjemce dotace:</t>
  </si>
  <si>
    <t>Celkové způsobilé výdaje (Kč s DPH):</t>
  </si>
  <si>
    <t>VÝŠE DOTACE:</t>
  </si>
  <si>
    <t>A3A Kotel na biomasu s automatickým přikládáním</t>
  </si>
  <si>
    <t>KOTLÍKOVÉ DOTACE PRO DOMÁCNOSTI S NIŽŠÍMI PŘÍJMY V JIHOČESKÉM KRAJI (CZ.05.01.02/03/22_001/0000009)</t>
  </si>
  <si>
    <r>
      <t xml:space="preserve">Součástí formuláře závěrečného vyúčtování musí být kopie prvotních daňových dokladů nebo kopie zjednodušených daňových dokladů.  Všechny kopie musejí být vytvořeny z originálních dokladů označených názvem dotačního programu </t>
    </r>
    <r>
      <rPr>
        <b/>
        <i/>
        <sz val="10"/>
        <rFont val="Arial"/>
        <family val="2"/>
        <charset val="238"/>
      </rPr>
      <t>Kotlíkové dotace pro domácnosti s nižšími příjmy v Jihočeském kraji a číslem CZ.05.01.02/03/22_001/0000009</t>
    </r>
    <r>
      <rPr>
        <i/>
        <sz val="10"/>
        <rFont val="Arial"/>
        <family val="2"/>
        <charset val="238"/>
      </rPr>
      <t xml:space="preserve">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</si>
  <si>
    <t>Tímto potvrzuji, že jsem provedl/a výměnu zdroje tepla a všechna související opatření v souladu s podanou žádostí o dotaci, uzavřenou smlouvou o poskytnutí dotace specifikovanou v části A. tohoto formuláře a dle vyúčtování uvedeného v části D. tohoto formuláře.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</si>
</sst>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8" fontId="4" fillId="0" borderId="0" xfId="0" applyNumberFormat="1" applyFont="1"/>
    <xf numFmtId="8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165" fontId="0" fillId="0" borderId="0" xfId="0" applyNumberFormat="1"/>
    <xf numFmtId="0" fontId="14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wrapText="1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14" fontId="16" fillId="0" borderId="11" xfId="0" applyNumberFormat="1" applyFont="1" applyBorder="1" applyAlignment="1" applyProtection="1">
      <alignment horizontal="left" wrapText="1"/>
      <protection locked="0"/>
    </xf>
    <xf numFmtId="164" fontId="16" fillId="0" borderId="11" xfId="0" applyNumberFormat="1" applyFont="1" applyBorder="1" applyAlignment="1" applyProtection="1">
      <alignment horizontal="right" wrapText="1"/>
      <protection locked="0"/>
    </xf>
    <xf numFmtId="164" fontId="16" fillId="0" borderId="17" xfId="0" applyNumberFormat="1" applyFont="1" applyBorder="1" applyAlignment="1" applyProtection="1">
      <alignment horizontal="right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14" fontId="16" fillId="0" borderId="12" xfId="0" applyNumberFormat="1" applyFont="1" applyBorder="1" applyAlignment="1" applyProtection="1">
      <alignment horizontal="left" wrapText="1"/>
      <protection locked="0"/>
    </xf>
    <xf numFmtId="164" fontId="16" fillId="0" borderId="12" xfId="0" applyNumberFormat="1" applyFont="1" applyBorder="1" applyAlignment="1" applyProtection="1">
      <alignment horizontal="right" wrapText="1"/>
      <protection locked="0"/>
    </xf>
    <xf numFmtId="164" fontId="16" fillId="0" borderId="18" xfId="0" applyNumberFormat="1" applyFont="1" applyBorder="1" applyAlignment="1" applyProtection="1">
      <alignment horizontal="right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14" fontId="16" fillId="0" borderId="13" xfId="0" applyNumberFormat="1" applyFont="1" applyBorder="1" applyAlignment="1" applyProtection="1">
      <alignment horizontal="left" wrapText="1"/>
      <protection locked="0"/>
    </xf>
    <xf numFmtId="164" fontId="16" fillId="0" borderId="13" xfId="0" applyNumberFormat="1" applyFont="1" applyBorder="1" applyAlignment="1" applyProtection="1">
      <alignment horizontal="right" wrapText="1"/>
      <protection locked="0"/>
    </xf>
    <xf numFmtId="164" fontId="16" fillId="0" borderId="19" xfId="0" applyNumberFormat="1" applyFont="1" applyBorder="1" applyAlignment="1" applyProtection="1">
      <alignment horizontal="right" wrapText="1"/>
      <protection locked="0"/>
    </xf>
    <xf numFmtId="0" fontId="11" fillId="0" borderId="0" xfId="0" applyFont="1"/>
    <xf numFmtId="0" fontId="16" fillId="0" borderId="0" xfId="0" applyFont="1"/>
    <xf numFmtId="6" fontId="16" fillId="0" borderId="0" xfId="0" applyNumberFormat="1" applyFont="1" applyAlignment="1">
      <alignment horizontal="right"/>
    </xf>
    <xf numFmtId="164" fontId="15" fillId="0" borderId="3" xfId="0" applyNumberFormat="1" applyFont="1" applyBorder="1" applyAlignment="1" applyProtection="1">
      <alignment horizontal="right"/>
      <protection hidden="1"/>
    </xf>
    <xf numFmtId="0" fontId="11" fillId="0" borderId="4" xfId="0" applyFont="1" applyBorder="1"/>
    <xf numFmtId="0" fontId="15" fillId="0" borderId="5" xfId="0" applyFont="1" applyBorder="1"/>
    <xf numFmtId="10" fontId="15" fillId="0" borderId="3" xfId="0" applyNumberFormat="1" applyFont="1" applyBorder="1" applyAlignment="1" applyProtection="1">
      <alignment horizontal="right"/>
      <protection hidden="1"/>
    </xf>
    <xf numFmtId="164" fontId="15" fillId="0" borderId="3" xfId="0" applyNumberFormat="1" applyFont="1" applyBorder="1" applyAlignment="1" applyProtection="1">
      <alignment horizontal="right" wrapText="1"/>
      <protection hidden="1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5" fillId="0" borderId="3" xfId="0" applyNumberFormat="1" applyFont="1" applyBorder="1" applyAlignment="1" applyProtection="1">
      <alignment horizontal="right"/>
      <protection locked="0" hidden="1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/>
    </xf>
    <xf numFmtId="0" fontId="11" fillId="0" borderId="6" xfId="0" applyFont="1" applyBorder="1"/>
    <xf numFmtId="0" fontId="9" fillId="0" borderId="8" xfId="0" applyFont="1" applyBorder="1"/>
    <xf numFmtId="0" fontId="11" fillId="0" borderId="2" xfId="0" applyFont="1" applyBorder="1"/>
    <xf numFmtId="0" fontId="9" fillId="0" borderId="10" xfId="0" applyFont="1" applyBorder="1"/>
    <xf numFmtId="0" fontId="11" fillId="0" borderId="21" xfId="0" applyFont="1" applyBorder="1"/>
    <xf numFmtId="0" fontId="9" fillId="0" borderId="22" xfId="0" applyFont="1" applyBorder="1"/>
    <xf numFmtId="0" fontId="11" fillId="0" borderId="1" xfId="0" applyFont="1" applyBorder="1"/>
    <xf numFmtId="0" fontId="9" fillId="0" borderId="9" xfId="0" applyFont="1" applyBorder="1"/>
    <xf numFmtId="0" fontId="12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1" fillId="0" borderId="4" xfId="0" applyFont="1" applyBorder="1"/>
    <xf numFmtId="0" fontId="14" fillId="0" borderId="5" xfId="0" applyFont="1" applyBorder="1"/>
    <xf numFmtId="0" fontId="11" fillId="0" borderId="4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1" fillId="0" borderId="30" xfId="0" applyFont="1" applyBorder="1"/>
    <xf numFmtId="0" fontId="9" fillId="0" borderId="0" xfId="0" applyFont="1"/>
    <xf numFmtId="0" fontId="9" fillId="0" borderId="31" xfId="0" applyFont="1" applyBorder="1"/>
    <xf numFmtId="0" fontId="11" fillId="0" borderId="32" xfId="0" applyFont="1" applyBorder="1"/>
    <xf numFmtId="0" fontId="16" fillId="0" borderId="33" xfId="0" applyFont="1" applyBorder="1"/>
    <xf numFmtId="0" fontId="11" fillId="0" borderId="34" xfId="0" applyFont="1" applyBorder="1"/>
    <xf numFmtId="0" fontId="16" fillId="0" borderId="35" xfId="0" applyFont="1" applyBorder="1"/>
    <xf numFmtId="0" fontId="11" fillId="0" borderId="20" xfId="0" applyFont="1" applyBorder="1"/>
    <xf numFmtId="0" fontId="16" fillId="0" borderId="20" xfId="0" applyFont="1" applyBorder="1"/>
    <xf numFmtId="6" fontId="16" fillId="0" borderId="23" xfId="0" applyNumberFormat="1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6" fontId="16" fillId="0" borderId="13" xfId="0" applyNumberFormat="1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14" fontId="12" fillId="0" borderId="9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1" fillId="2" borderId="34" xfId="0" applyFont="1" applyFill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14" fontId="12" fillId="0" borderId="45" xfId="0" applyNumberFormat="1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1" xfId="0" applyFont="1" applyBorder="1" applyAlignment="1">
      <alignment horizontal="right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43" xfId="0" applyFont="1" applyBorder="1"/>
    <xf numFmtId="0" fontId="9" fillId="0" borderId="44" xfId="0" applyFont="1" applyBorder="1"/>
    <xf numFmtId="0" fontId="12" fillId="0" borderId="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30" xfId="0" applyFont="1" applyBorder="1"/>
    <xf numFmtId="0" fontId="11" fillId="0" borderId="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1" fillId="0" borderId="28" xfId="0" applyFont="1" applyBorder="1"/>
    <xf numFmtId="0" fontId="9" fillId="0" borderId="14" xfId="0" applyFont="1" applyBorder="1"/>
    <xf numFmtId="0" fontId="11" fillId="0" borderId="14" xfId="0" applyFont="1" applyBorder="1"/>
    <xf numFmtId="0" fontId="11" fillId="2" borderId="4" xfId="0" applyFont="1" applyFill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5" xfId="0" applyFont="1" applyBorder="1"/>
    <xf numFmtId="0" fontId="9" fillId="0" borderId="40" xfId="0" applyFont="1" applyBorder="1"/>
    <xf numFmtId="0" fontId="9" fillId="0" borderId="20" xfId="0" applyFont="1" applyBorder="1"/>
    <xf numFmtId="0" fontId="9" fillId="0" borderId="5" xfId="0" applyFont="1" applyBorder="1"/>
    <xf numFmtId="0" fontId="20" fillId="0" borderId="5" xfId="0" applyFont="1" applyBorder="1"/>
    <xf numFmtId="0" fontId="13" fillId="0" borderId="25" xfId="1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6" fontId="15" fillId="3" borderId="40" xfId="0" applyNumberFormat="1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12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  <xdr:twoCellAnchor>
    <xdr:from>
      <xdr:col>4</xdr:col>
      <xdr:colOff>901708</xdr:colOff>
      <xdr:row>0</xdr:row>
      <xdr:rowOff>0</xdr:rowOff>
    </xdr:from>
    <xdr:to>
      <xdr:col>6</xdr:col>
      <xdr:colOff>1188377</xdr:colOff>
      <xdr:row>0</xdr:row>
      <xdr:rowOff>421996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CCC7B381-6805-458A-93B1-AD0137A0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8" y="0"/>
          <a:ext cx="2401219" cy="4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</xdr:colOff>
      <xdr:row>0</xdr:row>
      <xdr:rowOff>13</xdr:rowOff>
    </xdr:from>
    <xdr:to>
      <xdr:col>1</xdr:col>
      <xdr:colOff>1748898</xdr:colOff>
      <xdr:row>0</xdr:row>
      <xdr:rowOff>590136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0FD3A25B-0A3C-4B45-B082-912E096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13"/>
          <a:ext cx="2275942" cy="5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355600</xdr:colOff>
      <xdr:row>44</xdr:row>
      <xdr:rowOff>158750</xdr:rowOff>
    </xdr:from>
    <xdr:to>
      <xdr:col>6</xdr:col>
      <xdr:colOff>1158240</xdr:colOff>
      <xdr:row>44</xdr:row>
      <xdr:rowOff>514985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643B9E6-4FEE-4228-9085-6097F92E0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11779250"/>
          <a:ext cx="802640" cy="356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8"/>
  <sheetViews>
    <sheetView tabSelected="1" view="pageBreakPreview" zoomScaleNormal="100" zoomScaleSheetLayoutView="100" workbookViewId="0">
      <selection activeCell="C11" sqref="C11:G11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140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85546875" customWidth="1"/>
    <col min="10" max="10" width="16.855468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98"/>
      <c r="B1" s="98"/>
      <c r="C1" s="98"/>
      <c r="D1" s="98"/>
      <c r="E1" s="98"/>
      <c r="F1" s="98"/>
      <c r="G1" s="98"/>
    </row>
    <row r="2" spans="1:7" ht="47.25" customHeight="1" thickBot="1" x14ac:dyDescent="0.3">
      <c r="A2" s="102" t="s">
        <v>33</v>
      </c>
      <c r="B2" s="103"/>
      <c r="C2" s="103"/>
      <c r="D2" s="103"/>
      <c r="E2" s="103"/>
      <c r="F2" s="103"/>
      <c r="G2" s="104"/>
    </row>
    <row r="3" spans="1:7" ht="7.5" customHeight="1" thickBot="1" x14ac:dyDescent="0.3">
      <c r="A3" s="111"/>
      <c r="B3" s="71"/>
      <c r="C3" s="71"/>
      <c r="D3" s="71"/>
      <c r="E3" s="71"/>
      <c r="F3" s="71"/>
      <c r="G3" s="71"/>
    </row>
    <row r="4" spans="1:7" ht="32.25" customHeight="1" thickBot="1" x14ac:dyDescent="0.3">
      <c r="A4" s="105" t="s">
        <v>26</v>
      </c>
      <c r="B4" s="104"/>
      <c r="C4" s="108" t="s">
        <v>47</v>
      </c>
      <c r="D4" s="109"/>
      <c r="E4" s="109"/>
      <c r="F4" s="109"/>
      <c r="G4" s="110"/>
    </row>
    <row r="5" spans="1:7" x14ac:dyDescent="0.25">
      <c r="A5" s="53" t="s">
        <v>28</v>
      </c>
      <c r="B5" s="54"/>
      <c r="C5" s="57"/>
      <c r="D5" s="58"/>
      <c r="E5" s="58"/>
      <c r="F5" s="59"/>
      <c r="G5" s="60"/>
    </row>
    <row r="6" spans="1:7" x14ac:dyDescent="0.25">
      <c r="A6" s="115" t="s">
        <v>5</v>
      </c>
      <c r="B6" s="116"/>
      <c r="C6" s="90"/>
      <c r="D6" s="91"/>
      <c r="E6" s="91"/>
      <c r="F6" s="92"/>
      <c r="G6" s="93"/>
    </row>
    <row r="7" spans="1:7" ht="15" customHeight="1" x14ac:dyDescent="0.25">
      <c r="A7" s="106" t="s">
        <v>22</v>
      </c>
      <c r="B7" s="107"/>
      <c r="C7" s="94"/>
      <c r="D7" s="95"/>
      <c r="E7" s="95"/>
      <c r="F7" s="96"/>
      <c r="G7" s="97"/>
    </row>
    <row r="8" spans="1:7" ht="14.1" customHeight="1" x14ac:dyDescent="0.25">
      <c r="A8" s="115" t="s">
        <v>40</v>
      </c>
      <c r="B8" s="117"/>
      <c r="C8" s="85"/>
      <c r="D8" s="85"/>
      <c r="E8" s="86" t="s">
        <v>39</v>
      </c>
      <c r="F8" s="86"/>
      <c r="G8" s="86"/>
    </row>
    <row r="9" spans="1:7" x14ac:dyDescent="0.25">
      <c r="A9" s="56"/>
      <c r="B9" s="56"/>
      <c r="C9" s="56"/>
      <c r="D9" s="56"/>
      <c r="E9" s="56"/>
      <c r="F9" s="56"/>
      <c r="G9" s="56"/>
    </row>
    <row r="10" spans="1:7" ht="15.75" thickBot="1" x14ac:dyDescent="0.3">
      <c r="A10" s="87" t="s">
        <v>27</v>
      </c>
      <c r="B10" s="88"/>
      <c r="C10" s="88"/>
      <c r="D10" s="88"/>
      <c r="E10" s="88"/>
      <c r="F10" s="88"/>
      <c r="G10" s="89"/>
    </row>
    <row r="11" spans="1:7" x14ac:dyDescent="0.25">
      <c r="A11" s="49" t="s">
        <v>0</v>
      </c>
      <c r="B11" s="50"/>
      <c r="C11" s="90"/>
      <c r="D11" s="91"/>
      <c r="E11" s="91"/>
      <c r="F11" s="92"/>
      <c r="G11" s="93"/>
    </row>
    <row r="12" spans="1:7" x14ac:dyDescent="0.25">
      <c r="A12" s="55" t="s">
        <v>1</v>
      </c>
      <c r="B12" s="56"/>
      <c r="C12" s="85"/>
      <c r="D12" s="62"/>
      <c r="E12" s="62"/>
      <c r="F12" s="63"/>
      <c r="G12" s="64"/>
    </row>
    <row r="13" spans="1:7" ht="15" customHeight="1" thickBot="1" x14ac:dyDescent="0.3">
      <c r="A13" s="51" t="s">
        <v>23</v>
      </c>
      <c r="B13" s="52"/>
      <c r="C13" s="85"/>
      <c r="D13" s="62"/>
      <c r="E13" s="62"/>
      <c r="F13" s="63"/>
      <c r="G13" s="64"/>
    </row>
    <row r="14" spans="1:7" ht="15.75" thickBot="1" x14ac:dyDescent="0.3">
      <c r="A14" s="124"/>
      <c r="B14" s="125"/>
      <c r="C14" s="125"/>
      <c r="D14" s="125"/>
      <c r="E14" s="125"/>
      <c r="F14" s="125"/>
      <c r="G14" s="126"/>
    </row>
    <row r="15" spans="1:7" ht="15.75" thickBot="1" x14ac:dyDescent="0.3">
      <c r="A15" s="112" t="s">
        <v>43</v>
      </c>
      <c r="B15" s="113"/>
      <c r="C15" s="113"/>
      <c r="D15" s="113"/>
      <c r="E15" s="113"/>
      <c r="F15" s="113"/>
      <c r="G15" s="114"/>
    </row>
    <row r="16" spans="1:7" x14ac:dyDescent="0.25">
      <c r="A16" s="53" t="s">
        <v>2</v>
      </c>
      <c r="B16" s="54"/>
      <c r="C16" s="57"/>
      <c r="D16" s="58"/>
      <c r="E16" s="58"/>
      <c r="F16" s="59"/>
      <c r="G16" s="60"/>
    </row>
    <row r="17" spans="1:7" x14ac:dyDescent="0.25">
      <c r="A17" s="55" t="s">
        <v>32</v>
      </c>
      <c r="B17" s="56"/>
      <c r="C17" s="6"/>
      <c r="D17" s="6"/>
      <c r="E17" s="6"/>
      <c r="F17" s="6"/>
      <c r="G17" s="6"/>
    </row>
    <row r="18" spans="1:7" x14ac:dyDescent="0.25">
      <c r="A18" s="55" t="s">
        <v>3</v>
      </c>
      <c r="B18" s="56"/>
      <c r="C18" s="61"/>
      <c r="D18" s="62"/>
      <c r="E18" s="62"/>
      <c r="F18" s="63"/>
      <c r="G18" s="64"/>
    </row>
    <row r="19" spans="1:7" ht="15" customHeight="1" thickBot="1" x14ac:dyDescent="0.3">
      <c r="A19" s="51" t="s">
        <v>4</v>
      </c>
      <c r="B19" s="52"/>
      <c r="C19" s="128"/>
      <c r="D19" s="129"/>
      <c r="E19" s="129"/>
      <c r="F19" s="130"/>
      <c r="G19" s="131"/>
    </row>
    <row r="20" spans="1:7" ht="15" customHeight="1" thickBot="1" x14ac:dyDescent="0.3">
      <c r="A20" s="70"/>
      <c r="B20" s="71"/>
      <c r="C20" s="71"/>
      <c r="D20" s="71"/>
      <c r="E20" s="71"/>
      <c r="F20" s="71"/>
      <c r="G20" s="72"/>
    </row>
    <row r="21" spans="1:7" s="3" customFormat="1" ht="15" customHeight="1" thickBot="1" x14ac:dyDescent="0.3">
      <c r="A21" s="118" t="s">
        <v>31</v>
      </c>
      <c r="B21" s="119"/>
      <c r="C21" s="119"/>
      <c r="D21" s="119"/>
      <c r="E21" s="119"/>
      <c r="F21" s="119"/>
      <c r="G21" s="120"/>
    </row>
    <row r="22" spans="1:7" ht="35.25" customHeight="1" thickBot="1" x14ac:dyDescent="0.3">
      <c r="A22" s="16" t="s">
        <v>6</v>
      </c>
      <c r="B22" s="17" t="s">
        <v>30</v>
      </c>
      <c r="C22" s="9" t="s">
        <v>13</v>
      </c>
      <c r="D22" s="18" t="s">
        <v>19</v>
      </c>
      <c r="E22" s="18" t="s">
        <v>29</v>
      </c>
      <c r="F22" s="18" t="s">
        <v>25</v>
      </c>
      <c r="G22" s="19" t="s">
        <v>24</v>
      </c>
    </row>
    <row r="23" spans="1:7" s="6" customFormat="1" ht="18.75" customHeight="1" x14ac:dyDescent="0.25">
      <c r="A23" s="20" t="s">
        <v>7</v>
      </c>
      <c r="B23" s="10"/>
      <c r="C23" s="11"/>
      <c r="D23" s="21"/>
      <c r="E23" s="22"/>
      <c r="F23" s="23"/>
      <c r="G23" s="24"/>
    </row>
    <row r="24" spans="1:7" s="6" customFormat="1" ht="18.75" customHeight="1" x14ac:dyDescent="0.25">
      <c r="A24" s="25" t="s">
        <v>8</v>
      </c>
      <c r="B24" s="12"/>
      <c r="C24" s="13"/>
      <c r="D24" s="26"/>
      <c r="E24" s="27"/>
      <c r="F24" s="28"/>
      <c r="G24" s="29"/>
    </row>
    <row r="25" spans="1:7" s="6" customFormat="1" ht="18.75" customHeight="1" x14ac:dyDescent="0.25">
      <c r="A25" s="25" t="s">
        <v>9</v>
      </c>
      <c r="B25" s="12"/>
      <c r="C25" s="13"/>
      <c r="D25" s="26"/>
      <c r="E25" s="27"/>
      <c r="F25" s="28"/>
      <c r="G25" s="29"/>
    </row>
    <row r="26" spans="1:7" s="6" customFormat="1" ht="18.75" customHeight="1" x14ac:dyDescent="0.25">
      <c r="A26" s="25" t="s">
        <v>10</v>
      </c>
      <c r="B26" s="12"/>
      <c r="C26" s="13"/>
      <c r="D26" s="26"/>
      <c r="E26" s="27"/>
      <c r="F26" s="28"/>
      <c r="G26" s="29"/>
    </row>
    <row r="27" spans="1:7" s="6" customFormat="1" ht="18.75" customHeight="1" x14ac:dyDescent="0.25">
      <c r="A27" s="25" t="s">
        <v>11</v>
      </c>
      <c r="B27" s="12"/>
      <c r="C27" s="13"/>
      <c r="D27" s="26"/>
      <c r="E27" s="27"/>
      <c r="F27" s="28"/>
      <c r="G27" s="29"/>
    </row>
    <row r="28" spans="1:7" s="6" customFormat="1" ht="18.75" customHeight="1" x14ac:dyDescent="0.25">
      <c r="A28" s="25" t="s">
        <v>12</v>
      </c>
      <c r="B28" s="12"/>
      <c r="C28" s="13"/>
      <c r="D28" s="26"/>
      <c r="E28" s="27"/>
      <c r="F28" s="28"/>
      <c r="G28" s="29"/>
    </row>
    <row r="29" spans="1:7" s="6" customFormat="1" ht="18.75" customHeight="1" x14ac:dyDescent="0.25">
      <c r="A29" s="25" t="s">
        <v>14</v>
      </c>
      <c r="B29" s="12"/>
      <c r="C29" s="13"/>
      <c r="D29" s="26"/>
      <c r="E29" s="27"/>
      <c r="F29" s="28"/>
      <c r="G29" s="29"/>
    </row>
    <row r="30" spans="1:7" s="6" customFormat="1" ht="18.75" customHeight="1" x14ac:dyDescent="0.25">
      <c r="A30" s="25" t="s">
        <v>15</v>
      </c>
      <c r="B30" s="12"/>
      <c r="C30" s="13"/>
      <c r="D30" s="26"/>
      <c r="E30" s="27"/>
      <c r="F30" s="28"/>
      <c r="G30" s="29"/>
    </row>
    <row r="31" spans="1:7" s="6" customFormat="1" ht="18.75" customHeight="1" x14ac:dyDescent="0.25">
      <c r="A31" s="25" t="s">
        <v>16</v>
      </c>
      <c r="B31" s="12"/>
      <c r="C31" s="13"/>
      <c r="D31" s="26"/>
      <c r="E31" s="27"/>
      <c r="F31" s="28"/>
      <c r="G31" s="29"/>
    </row>
    <row r="32" spans="1:7" s="6" customFormat="1" ht="18.75" customHeight="1" thickBot="1" x14ac:dyDescent="0.3">
      <c r="A32" s="30" t="s">
        <v>17</v>
      </c>
      <c r="B32" s="14"/>
      <c r="C32" s="15"/>
      <c r="D32" s="31"/>
      <c r="E32" s="32"/>
      <c r="F32" s="33"/>
      <c r="G32" s="34"/>
    </row>
    <row r="33" spans="1:12" ht="15.75" thickBot="1" x14ac:dyDescent="0.3">
      <c r="A33" s="65" t="s">
        <v>44</v>
      </c>
      <c r="B33" s="123"/>
      <c r="C33" s="132" t="str">
        <f>IF($C$8="","Vyplňte typ opatření",IF(G33&lt;VLOOKUP($C$8,Ciselniky!A:C,2,0),G33,VLOOKUP($C$8,Ciselniky!A:C,2,0)))</f>
        <v>Vyplňte typ opatření</v>
      </c>
      <c r="D33" s="133"/>
      <c r="E33" s="133"/>
      <c r="F33" s="134"/>
      <c r="G33" s="38">
        <f>SUM(G23:G32)</f>
        <v>0</v>
      </c>
      <c r="H33" s="1"/>
      <c r="I33" s="1"/>
      <c r="J33" s="1"/>
      <c r="K33" s="1"/>
      <c r="L33" s="2"/>
    </row>
    <row r="34" spans="1:12" ht="15.75" thickBot="1" x14ac:dyDescent="0.3">
      <c r="A34" s="39" t="s">
        <v>18</v>
      </c>
      <c r="B34" s="40"/>
      <c r="C34" s="99"/>
      <c r="D34" s="100"/>
      <c r="E34" s="100"/>
      <c r="F34" s="101"/>
      <c r="G34" s="41">
        <f>IF($C$8="",0,VLOOKUP($C$8,Ciselniky!A:C,3,0))</f>
        <v>0</v>
      </c>
      <c r="H34" s="1" t="str">
        <f>IF($C$8="","Vyberte z rolovacího menu v části A Typ opatření","")</f>
        <v>Vyberte z rolovacího menu v části A Typ opatření</v>
      </c>
      <c r="I34" s="1"/>
      <c r="J34" s="1"/>
      <c r="K34" s="1"/>
      <c r="L34" s="2"/>
    </row>
    <row r="35" spans="1:12" ht="15.95" customHeight="1" thickBot="1" x14ac:dyDescent="0.3">
      <c r="A35" s="121" t="s">
        <v>45</v>
      </c>
      <c r="B35" s="122"/>
      <c r="C35" s="99"/>
      <c r="D35" s="100"/>
      <c r="E35" s="100"/>
      <c r="F35" s="101"/>
      <c r="G35" s="42">
        <f>IF($C$8="",0,FLOOR(IF(G33*G34&gt;C33,C33,G33*G34),0.01))</f>
        <v>0</v>
      </c>
      <c r="H35" s="1"/>
      <c r="I35" s="1"/>
      <c r="J35" s="1"/>
      <c r="K35" s="1"/>
      <c r="L35" s="2"/>
    </row>
    <row r="36" spans="1:12" ht="15.95" customHeight="1" thickBot="1" x14ac:dyDescent="0.3">
      <c r="A36" s="65" t="s">
        <v>42</v>
      </c>
      <c r="B36" s="127"/>
      <c r="C36" s="43"/>
      <c r="D36" s="44"/>
      <c r="E36" s="44"/>
      <c r="F36" s="45"/>
      <c r="G36" s="46">
        <v>0</v>
      </c>
      <c r="H36" s="1"/>
      <c r="I36" s="1"/>
      <c r="J36" s="1"/>
      <c r="K36" s="1"/>
      <c r="L36" s="2"/>
    </row>
    <row r="37" spans="1:12" ht="15.75" thickBot="1" x14ac:dyDescent="0.3">
      <c r="A37" s="65" t="s">
        <v>41</v>
      </c>
      <c r="B37" s="66"/>
      <c r="C37" s="99"/>
      <c r="D37" s="100"/>
      <c r="E37" s="100"/>
      <c r="F37" s="101"/>
      <c r="G37" s="38">
        <f>G35-G36</f>
        <v>0</v>
      </c>
      <c r="H37" s="1"/>
      <c r="I37" s="1"/>
      <c r="J37" s="1"/>
      <c r="K37" s="1"/>
      <c r="L37" s="2"/>
    </row>
    <row r="38" spans="1:12" ht="15.75" thickBot="1" x14ac:dyDescent="0.3">
      <c r="A38" s="77"/>
      <c r="B38" s="78"/>
      <c r="C38" s="78"/>
      <c r="D38" s="78"/>
      <c r="E38" s="78"/>
      <c r="F38" s="78"/>
      <c r="G38" s="78"/>
      <c r="H38" s="1"/>
      <c r="I38" s="1"/>
      <c r="J38" s="1"/>
      <c r="K38" s="1"/>
      <c r="L38" s="2"/>
    </row>
    <row r="39" spans="1:12" ht="36.75" customHeight="1" thickBot="1" x14ac:dyDescent="0.3">
      <c r="A39" s="67" t="s">
        <v>49</v>
      </c>
      <c r="B39" s="68"/>
      <c r="C39" s="68"/>
      <c r="D39" s="68"/>
      <c r="E39" s="68"/>
      <c r="F39" s="68"/>
      <c r="G39" s="69"/>
      <c r="H39" s="1"/>
      <c r="I39" s="1"/>
      <c r="J39" s="1"/>
      <c r="K39" s="1"/>
      <c r="L39" s="2"/>
    </row>
    <row r="40" spans="1:12" ht="15.75" thickBot="1" x14ac:dyDescent="0.3">
      <c r="A40" s="77"/>
      <c r="B40" s="78"/>
      <c r="C40" s="78"/>
      <c r="D40" s="78"/>
      <c r="E40" s="78"/>
      <c r="F40" s="78"/>
      <c r="G40" s="78"/>
      <c r="H40" s="1"/>
      <c r="I40" s="1"/>
      <c r="J40" s="1"/>
      <c r="K40" s="1"/>
      <c r="L40" s="2"/>
    </row>
    <row r="41" spans="1:12" x14ac:dyDescent="0.25">
      <c r="A41" s="73" t="s">
        <v>20</v>
      </c>
      <c r="B41" s="74"/>
      <c r="C41" s="79"/>
      <c r="D41" s="80"/>
      <c r="E41" s="80"/>
      <c r="F41" s="80"/>
      <c r="G41" s="81"/>
      <c r="H41" s="1"/>
      <c r="I41" s="1"/>
      <c r="J41" s="1"/>
      <c r="K41" s="1"/>
      <c r="L41" s="2"/>
    </row>
    <row r="42" spans="1:12" ht="15.75" thickBot="1" x14ac:dyDescent="0.3">
      <c r="A42" s="75" t="s">
        <v>21</v>
      </c>
      <c r="B42" s="76"/>
      <c r="C42" s="82"/>
      <c r="D42" s="83"/>
      <c r="E42" s="83"/>
      <c r="F42" s="83"/>
      <c r="G42" s="84"/>
      <c r="H42" s="1"/>
      <c r="I42" s="1"/>
      <c r="J42" s="1"/>
      <c r="K42" s="1"/>
      <c r="L42" s="2"/>
    </row>
    <row r="43" spans="1:12" ht="17.25" customHeight="1" x14ac:dyDescent="0.25">
      <c r="A43" s="35"/>
      <c r="B43" s="36"/>
      <c r="C43" s="37"/>
      <c r="D43" s="36"/>
      <c r="E43" s="36"/>
      <c r="F43" s="36"/>
      <c r="G43" s="36"/>
      <c r="H43" s="1"/>
      <c r="I43" s="1"/>
      <c r="J43" s="1"/>
      <c r="K43" s="1"/>
      <c r="L43" s="2"/>
    </row>
    <row r="44" spans="1:12" ht="102" customHeight="1" x14ac:dyDescent="0.25">
      <c r="A44" s="47" t="s">
        <v>48</v>
      </c>
      <c r="B44" s="48"/>
      <c r="C44" s="48"/>
      <c r="D44" s="48"/>
      <c r="E44" s="48"/>
      <c r="F44" s="48"/>
      <c r="G44" s="48"/>
    </row>
    <row r="45" spans="1:12" ht="52.5" customHeight="1" x14ac:dyDescent="0.25"/>
    <row r="48" spans="1:12" x14ac:dyDescent="0.25">
      <c r="I48" s="4"/>
    </row>
  </sheetData>
  <sheetProtection algorithmName="SHA-512" hashValue="55Xn1RpNujuzaRDtOVx6AiH+tBMFlwAdGSCgOC9kgohHxDlTtBsjLEkiNJAKqC+zpOjsQvEmfeTvpLDU2iBPKQ==" saltValue="LosAyfAeOKnvTN6Rl/5xTw==" spinCount="100000" sheet="1" formatCells="0" formatColumns="0" formatRows="0" insertRows="0"/>
  <mergeCells count="49">
    <mergeCell ref="C37:F37"/>
    <mergeCell ref="A21:G21"/>
    <mergeCell ref="A35:B35"/>
    <mergeCell ref="A33:B33"/>
    <mergeCell ref="A9:G9"/>
    <mergeCell ref="A14:G14"/>
    <mergeCell ref="A12:B12"/>
    <mergeCell ref="A36:B36"/>
    <mergeCell ref="C19:G19"/>
    <mergeCell ref="C33:F33"/>
    <mergeCell ref="A18:B18"/>
    <mergeCell ref="A19:B19"/>
    <mergeCell ref="C5:G5"/>
    <mergeCell ref="C7:G7"/>
    <mergeCell ref="A1:G1"/>
    <mergeCell ref="C34:F34"/>
    <mergeCell ref="C35:F35"/>
    <mergeCell ref="A2:G2"/>
    <mergeCell ref="A4:B4"/>
    <mergeCell ref="A5:B5"/>
    <mergeCell ref="A7:B7"/>
    <mergeCell ref="C4:G4"/>
    <mergeCell ref="A3:G3"/>
    <mergeCell ref="C13:G13"/>
    <mergeCell ref="A15:G15"/>
    <mergeCell ref="A6:B6"/>
    <mergeCell ref="C6:G6"/>
    <mergeCell ref="A8:B8"/>
    <mergeCell ref="C8:D8"/>
    <mergeCell ref="E8:G8"/>
    <mergeCell ref="A10:G10"/>
    <mergeCell ref="C11:G11"/>
    <mergeCell ref="C12:G12"/>
    <mergeCell ref="A44:G44"/>
    <mergeCell ref="A11:B11"/>
    <mergeCell ref="A13:B13"/>
    <mergeCell ref="A16:B16"/>
    <mergeCell ref="A17:B17"/>
    <mergeCell ref="C16:G16"/>
    <mergeCell ref="C18:G18"/>
    <mergeCell ref="A37:B37"/>
    <mergeCell ref="A39:G39"/>
    <mergeCell ref="A20:G20"/>
    <mergeCell ref="A41:B41"/>
    <mergeCell ref="A42:B42"/>
    <mergeCell ref="A40:G40"/>
    <mergeCell ref="C41:G41"/>
    <mergeCell ref="C42:G42"/>
    <mergeCell ref="A38:G38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Ciselniky!$A$1:$A$4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4"/>
  <sheetViews>
    <sheetView workbookViewId="0">
      <selection activeCell="B4" sqref="B4"/>
    </sheetView>
  </sheetViews>
  <sheetFormatPr defaultRowHeight="15" x14ac:dyDescent="0.25"/>
  <cols>
    <col min="1" max="1" width="40.140625" bestFit="1" customWidth="1"/>
    <col min="2" max="2" width="19.85546875" bestFit="1" customWidth="1"/>
  </cols>
  <sheetData>
    <row r="1" spans="1:5" x14ac:dyDescent="0.25">
      <c r="A1" s="5" t="s">
        <v>46</v>
      </c>
      <c r="B1" s="7">
        <v>130000</v>
      </c>
      <c r="C1" s="7">
        <v>0.95</v>
      </c>
      <c r="E1" t="s">
        <v>34</v>
      </c>
    </row>
    <row r="2" spans="1:5" x14ac:dyDescent="0.25">
      <c r="A2" s="5" t="s">
        <v>38</v>
      </c>
      <c r="B2" s="7">
        <v>130000</v>
      </c>
      <c r="C2" s="7">
        <v>0.95</v>
      </c>
      <c r="E2" t="s">
        <v>35</v>
      </c>
    </row>
    <row r="3" spans="1:5" x14ac:dyDescent="0.25">
      <c r="A3" t="s">
        <v>36</v>
      </c>
      <c r="B3" s="7">
        <v>180000</v>
      </c>
      <c r="C3" s="7">
        <v>0.95</v>
      </c>
    </row>
    <row r="4" spans="1:5" x14ac:dyDescent="0.25">
      <c r="A4" t="s">
        <v>37</v>
      </c>
      <c r="B4" s="8">
        <v>100000</v>
      </c>
      <c r="C4" s="7">
        <v>0.95</v>
      </c>
    </row>
  </sheetData>
  <sheetProtection algorithmName="SHA-512" hashValue="WYjQab6/U1LYhXN5M2QAGrfz2Isw2n5n0QtbQeaVVWVp36DMWglBEQIuGcMnXjzlHFd4jQmWJSwnVrGpQAk8wA==" saltValue="CJIPQM3SvmzddiRLeh6y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Kostíková Jana</cp:lastModifiedBy>
  <cp:lastPrinted>2022-03-16T10:35:52Z</cp:lastPrinted>
  <dcterms:created xsi:type="dcterms:W3CDTF">2012-10-31T07:24:39Z</dcterms:created>
  <dcterms:modified xsi:type="dcterms:W3CDTF">2022-11-03T11:34:47Z</dcterms:modified>
</cp:coreProperties>
</file>